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Балалардың білімін бағалау\2025-2026жж\Бастапкы\"/>
    </mc:Choice>
  </mc:AlternateContent>
  <xr:revisionPtr revIDLastSave="0" documentId="13_ncr:1_{2B4B6E6C-F34F-4E9C-8B77-FC162B674EB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2" l="1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AM31" i="2"/>
  <c r="AN31" i="2"/>
  <c r="AO31" i="2"/>
  <c r="AP31" i="2"/>
  <c r="AQ31" i="2"/>
  <c r="AR31" i="2"/>
  <c r="AS31" i="2"/>
  <c r="AT31" i="2"/>
  <c r="AU31" i="2"/>
  <c r="AV31" i="2"/>
  <c r="AW31" i="2"/>
  <c r="AX31" i="2"/>
  <c r="AY31" i="2"/>
  <c r="AZ31" i="2"/>
  <c r="BA31" i="2"/>
  <c r="BB31" i="2"/>
  <c r="BC31" i="2"/>
  <c r="BD31" i="2"/>
  <c r="BE31" i="2"/>
  <c r="BF31" i="2"/>
  <c r="BG31" i="2"/>
  <c r="BH31" i="2"/>
  <c r="BI31" i="2"/>
  <c r="BJ31" i="2"/>
  <c r="BK31" i="2"/>
  <c r="BL31" i="2"/>
  <c r="BM31" i="2"/>
  <c r="BN31" i="2"/>
  <c r="BO31" i="2"/>
  <c r="BP31" i="2"/>
  <c r="BQ31" i="2"/>
  <c r="BR31" i="2"/>
  <c r="BS31" i="2"/>
  <c r="BT31" i="2"/>
  <c r="BU31" i="2"/>
  <c r="BV31" i="2"/>
  <c r="BW31" i="2"/>
  <c r="BX31" i="2"/>
  <c r="BY31" i="2"/>
  <c r="BZ31" i="2"/>
  <c r="CA31" i="2"/>
  <c r="CB31" i="2"/>
  <c r="CC31" i="2"/>
  <c r="CD31" i="2"/>
  <c r="CE31" i="2"/>
  <c r="CF31" i="2"/>
  <c r="CG31" i="2"/>
  <c r="CH31" i="2"/>
  <c r="CI31" i="2"/>
  <c r="CJ31" i="2"/>
  <c r="CK31" i="2"/>
  <c r="CL31" i="2"/>
  <c r="CM31" i="2"/>
  <c r="CN31" i="2"/>
  <c r="CO31" i="2"/>
  <c r="CP31" i="2"/>
  <c r="CQ31" i="2"/>
  <c r="CR31" i="2"/>
  <c r="CS31" i="2"/>
  <c r="CT31" i="2"/>
  <c r="CU31" i="2"/>
  <c r="CV31" i="2"/>
  <c r="CW31" i="2"/>
  <c r="CX31" i="2"/>
  <c r="CY31" i="2"/>
  <c r="CZ31" i="2"/>
  <c r="DA31" i="2"/>
  <c r="DB31" i="2"/>
  <c r="DC31" i="2"/>
  <c r="DD31" i="2"/>
  <c r="DE31" i="2"/>
  <c r="DF31" i="2"/>
  <c r="DG31" i="2"/>
  <c r="DH31" i="2"/>
  <c r="DI31" i="2"/>
  <c r="DJ31" i="2"/>
  <c r="DK31" i="2"/>
  <c r="DL31" i="2"/>
  <c r="DM31" i="2"/>
  <c r="DN31" i="2"/>
  <c r="DO31" i="2"/>
  <c r="DP31" i="2"/>
  <c r="DQ31" i="2"/>
  <c r="DR31" i="2"/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30" i="2"/>
  <c r="C31" i="2" s="1"/>
  <c r="D30" i="2"/>
  <c r="D31" i="2" s="1"/>
  <c r="E30" i="2"/>
  <c r="E31" i="2" s="1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AY30" i="2"/>
  <c r="AZ30" i="2"/>
  <c r="BA30" i="2"/>
  <c r="BB30" i="2"/>
  <c r="BC30" i="2"/>
  <c r="BD30" i="2"/>
  <c r="BE30" i="2"/>
  <c r="BF30" i="2"/>
  <c r="BG30" i="2"/>
  <c r="BH30" i="2"/>
  <c r="BI30" i="2"/>
  <c r="BJ30" i="2"/>
  <c r="BK30" i="2"/>
  <c r="BL30" i="2"/>
  <c r="BM30" i="2"/>
  <c r="BN30" i="2"/>
  <c r="BO30" i="2"/>
  <c r="BP30" i="2"/>
  <c r="BQ30" i="2"/>
  <c r="BR30" i="2"/>
  <c r="BS30" i="2"/>
  <c r="BU30" i="2"/>
  <c r="BV30" i="2"/>
  <c r="BW30" i="2"/>
  <c r="BX30" i="2"/>
  <c r="BY30" i="2"/>
  <c r="BZ30" i="2"/>
  <c r="CA30" i="2"/>
  <c r="CB30" i="2"/>
  <c r="CC30" i="2"/>
  <c r="CD30" i="2"/>
  <c r="CE30" i="2"/>
  <c r="CF30" i="2"/>
  <c r="CG30" i="2"/>
  <c r="CH30" i="2"/>
  <c r="CI30" i="2"/>
  <c r="CJ30" i="2"/>
  <c r="CK30" i="2"/>
  <c r="CL30" i="2"/>
  <c r="CM30" i="2"/>
  <c r="CN30" i="2"/>
  <c r="CO30" i="2"/>
  <c r="CP30" i="2"/>
  <c r="CQ30" i="2"/>
  <c r="CR30" i="2"/>
  <c r="CS30" i="2"/>
  <c r="CT30" i="2"/>
  <c r="CU30" i="2"/>
  <c r="CV30" i="2"/>
  <c r="CW30" i="2"/>
  <c r="CX30" i="2"/>
  <c r="CY30" i="2"/>
  <c r="CZ30" i="2"/>
  <c r="DA30" i="2"/>
  <c r="DB30" i="2"/>
  <c r="DC30" i="2"/>
  <c r="DD30" i="2"/>
  <c r="DE30" i="2"/>
  <c r="DF30" i="2"/>
  <c r="DG30" i="2"/>
  <c r="DH30" i="2"/>
  <c r="DI30" i="2"/>
  <c r="DJ30" i="2"/>
  <c r="DK30" i="2"/>
  <c r="DL30" i="2"/>
  <c r="DM30" i="2"/>
  <c r="DN30" i="2"/>
  <c r="DO30" i="2"/>
  <c r="DP30" i="2"/>
  <c r="DQ30" i="2"/>
  <c r="DR30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4" i="2"/>
  <c r="E53" i="2"/>
  <c r="E52" i="2"/>
  <c r="M48" i="2"/>
  <c r="M49" i="2"/>
  <c r="M50" i="2"/>
  <c r="K48" i="2"/>
  <c r="K49" i="2"/>
  <c r="K50" i="2"/>
  <c r="I48" i="2"/>
  <c r="I49" i="2"/>
  <c r="I50" i="2"/>
  <c r="G48" i="2"/>
  <c r="G49" i="2"/>
  <c r="G50" i="2"/>
  <c r="E48" i="2"/>
  <c r="E49" i="2"/>
  <c r="E50" i="2"/>
  <c r="E43" i="2"/>
  <c r="E44" i="2"/>
  <c r="E45" i="2"/>
  <c r="G39" i="2"/>
  <c r="G40" i="2"/>
  <c r="G41" i="2"/>
  <c r="E39" i="2"/>
  <c r="E40" i="2"/>
  <c r="E41" i="2"/>
  <c r="E34" i="2"/>
  <c r="E35" i="2"/>
  <c r="E36" i="2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55" i="2"/>
  <c r="D55" i="2"/>
  <c r="M51" i="2"/>
  <c r="L51" i="2"/>
  <c r="J51" i="2"/>
  <c r="K51" i="2"/>
  <c r="G51" i="2"/>
  <c r="F51" i="2"/>
  <c r="I51" i="2"/>
  <c r="H51" i="2"/>
  <c r="D51" i="2"/>
  <c r="E51" i="2"/>
  <c r="E46" i="2"/>
  <c r="D46" i="2"/>
  <c r="F42" i="2"/>
  <c r="G42" i="2"/>
  <c r="D37" i="2"/>
  <c r="E37" i="2"/>
  <c r="D42" i="2"/>
  <c r="E4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GA40" i="4"/>
  <c r="E61" i="4" s="1"/>
  <c r="D61" i="4"/>
  <c r="GK40" i="4"/>
  <c r="E62" i="4" s="1"/>
  <c r="E64" i="4" s="1"/>
  <c r="D64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E49" i="4"/>
  <c r="E50" i="4"/>
  <c r="E43" i="4"/>
  <c r="E44" i="4"/>
  <c r="E45" i="4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60" i="4"/>
  <c r="M60" i="4"/>
  <c r="J57" i="4"/>
  <c r="J60" i="4" s="1"/>
  <c r="K60" i="4"/>
  <c r="H57" i="4"/>
  <c r="H60" i="4" s="1"/>
  <c r="I60" i="4"/>
  <c r="F60" i="4"/>
  <c r="G60" i="4"/>
  <c r="D57" i="4"/>
  <c r="D60" i="4" s="1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<sst xmlns="http://schemas.openxmlformats.org/spreadsheetml/2006/main" count="2343" uniqueCount="1464">
  <si>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</si>
  <si>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</si>
  <si>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</si>
  <si>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</si>
  <si>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</si>
  <si>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</si>
  <si>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</si>
  <si>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</si>
  <si>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</si>
  <si>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</si>
  <si>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</si>
  <si>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</si>
  <si>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</si>
  <si>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</si>
  <si>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</si>
  <si>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</si>
  <si>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</si>
  <si>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</si>
  <si>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</si>
  <si>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</si>
  <si>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</si>
  <si>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</si>
  <si>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</si>
  <si>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</si>
  <si>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</si>
  <si>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</si>
  <si>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</si>
  <si>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</si>
  <si>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</si>
  <si>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</si>
  <si>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</si>
  <si>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</si>
  <si>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</si>
  <si>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</si>
  <si>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</si>
  <si>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</si>
  <si>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</si>
  <si>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</si>
  <si>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</si>
  <si>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</si>
  <si>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</si>
  <si>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</si>
  <si>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</si>
  <si>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</si>
  <si>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</si>
  <si>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</si>
  <si>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</si>
  <si>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</si>
  <si>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</si>
  <si>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</si>
  <si>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</si>
  <si>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</si>
  <si>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</si>
  <si>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</si>
  <si>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</si>
  <si>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</si>
  <si>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</si>
  <si>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</si>
  <si>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</si>
  <si>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</si>
  <si>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</si>
  <si>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</si>
  <si>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</si>
  <si>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</si>
  <si>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</si>
  <si>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</si>
  <si>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</si>
  <si>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</si>
  <si>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</si>
  <si>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</si>
  <si>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</si>
  <si>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</si>
  <si>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</si>
  <si>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</si>
  <si>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</si>
  <si>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</si>
  <si>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</si>
  <si>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</si>
  <si>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</si>
  <si>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</si>
  <si>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</si>
  <si>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</si>
  <si>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</si>
  <si>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</si>
  <si>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</si>
  <si>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</si>
  <si>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</si>
  <si>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</si>
  <si>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</si>
  <si>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</si>
  <si>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</si>
  <si>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</si>
  <si>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</si>
  <si>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</si>
  <si>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</si>
  <si>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</si>
  <si>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</si>
  <si>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</si>
  <si>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</si>
  <si>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</si>
  <si>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</si>
  <si>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</si>
  <si>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</si>
  <si>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</si>
  <si>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</si>
  <si>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</si>
  <si>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</si>
  <si>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</si>
  <si>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</si>
  <si>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</si>
  <si>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</si>
  <si>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</si>
  <si>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</si>
  <si>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</si>
  <si>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</si>
  <si>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</si>
  <si>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</si>
  <si>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</si>
  <si>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</si>
  <si>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</si>
  <si>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</si>
  <si>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</si>
  <si>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</si>
  <si>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</si>
  <si>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</si>
  <si>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</si>
  <si>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</si>
  <si>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</si>
  <si>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</si>
  <si>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</si>
  <si>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</si>
  <si>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</si>
  <si>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</si>
  <si>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</si>
  <si>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</si>
  <si>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</si>
  <si>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</si>
  <si>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</si>
  <si>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</si>
  <si>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</si>
  <si>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</si>
  <si>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</si>
  <si>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</si>
  <si>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</si>
  <si>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</si>
  <si>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</si>
  <si>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</si>
  <si>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</si>
  <si>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</si>
  <si>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</si>
  <si>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</si>
  <si>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</si>
  <si>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</si>
  <si>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</si>
  <si>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</si>
  <si>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</si>
  <si>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</si>
  <si>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</si>
  <si>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</si>
  <si>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</si>
  <si>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</si>
  <si>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</si>
  <si>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</si>
  <si>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</si>
  <si>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</si>
  <si>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</si>
  <si>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</si>
  <si>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</si>
  <si>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</si>
  <si>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</si>
  <si>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</si>
  <si>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</si>
  <si>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</si>
  <si>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</si>
  <si>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</si>
  <si>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</si>
  <si>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</si>
  <si>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</si>
  <si>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</si>
  <si>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</si>
  <si>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</si>
  <si>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</si>
  <si>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</si>
  <si>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</si>
  <si>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</si>
  <si>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</si>
  <si>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</si>
  <si>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</si>
  <si>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</si>
  <si>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</si>
  <si>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</si>
  <si>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</si>
  <si>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</si>
  <si>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</si>
  <si>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</si>
  <si>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</si>
  <si>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</si>
  <si>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</si>
  <si>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</si>
  <si>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</si>
  <si>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</si>
  <si>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</si>
  <si>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</si>
  <si>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</si>
  <si>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</si>
  <si>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</si>
  <si>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</si>
  <si>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</si>
  <si>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</si>
  <si>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</si>
  <si>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</si>
  <si>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</si>
  <si>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</si>
  <si>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</si>
  <si>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</si>
  <si>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</si>
  <si>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</si>
  <si>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</si>
  <si>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</si>
  <si>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</si>
  <si>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</si>
  <si>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</si>
  <si>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</si>
  <si>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</si>
  <si>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</si>
  <si>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</si>
  <si>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</si>
  <si>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</si>
  <si>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</si>
  <si>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</si>
  <si>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</si>
  <si>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</si>
  <si>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</si>
  <si>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</si>
  <si>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</si>
  <si>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</si>
  <si>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</si>
  <si>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</si>
  <si>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</si>
  <si>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</si>
  <si>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</si>
  <si>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</si>
  <si>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</si>
  <si>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</si>
  <si>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</si>
  <si>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</si>
  <si>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</si>
  <si>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</si>
  <si>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</si>
  <si>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</si>
  <si>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</si>
  <si>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</si>
  <si>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</si>
  <si>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</si>
  <si>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</si>
  <si>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</si>
  <si>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</si>
  <si>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</si>
  <si>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</si>
  <si>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</si>
  <si>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</si>
  <si>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</si>
  <si>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</si>
  <si>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</si>
  <si>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</si>
  <si>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</si>
  <si>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</si>
  <si>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</si>
  <si>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</si>
  <si>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</si>
  <si>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</si>
  <si>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</si>
  <si>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</si>
  <si>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</si>
  <si>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</si>
  <si>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</si>
  <si>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</si>
  <si>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</si>
  <si>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</si>
  <si>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</si>
  <si>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</si>
  <si>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</si>
  <si>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</si>
  <si>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</si>
  <si>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</si>
  <si>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</si>
  <si>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</si>
  <si>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</si>
  <si>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</si>
  <si>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</si>
  <si>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</si>
  <si>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</si>
  <si>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</si>
  <si>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</si>
  <si>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</si>
  <si>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</si>
  <si>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</si>
  <si>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</si>
  <si>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</si>
  <si>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</si>
  <si>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</si>
  <si>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</si>
  <si>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</si>
  <si>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</si>
  <si>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</si>
  <si>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</si>
  <si>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</si>
  <si>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</si>
  <si>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</si>
  <si>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</si>
  <si>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</si>
  <si>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</si>
  <si>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</si>
  <si>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</si>
  <si>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</si>
  <si>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</si>
  <si>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</si>
  <si>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</si>
  <si>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</si>
  <si>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</si>
  <si>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</si>
  <si>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</si>
  <si>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</si>
  <si>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</si>
  <si>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</si>
  <si>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</si>
  <si>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</si>
  <si>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</si>
  <si>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</si>
  <si>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</si>
  <si>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</si>
  <si>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</si>
  <si>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</si>
  <si>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</si>
  <si>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</si>
  <si>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</si>
  <si>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</si>
  <si>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</si>
  <si>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</si>
  <si>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</si>
  <si>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</si>
  <si>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</si>
  <si>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</si>
  <si>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</si>
  <si>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</si>
  <si>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</si>
  <si>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</si>
  <si>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</si>
  <si>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</si>
  <si>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</si>
  <si>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</si>
  <si>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</si>
  <si>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</si>
  <si>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</si>
  <si>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</si>
  <si>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</si>
  <si>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</si>
  <si>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</si>
  <si>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</si>
  <si>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</si>
  <si>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</si>
  <si>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</si>
  <si>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</si>
  <si>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</si>
  <si>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</si>
  <si>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</si>
  <si>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</si>
  <si>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</si>
  <si>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</si>
  <si>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</si>
  <si>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</si>
  <si>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</si>
  <si>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</si>
  <si>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</si>
  <si>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</si>
  <si>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</si>
  <si>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</si>
  <si>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</si>
  <si>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</si>
  <si>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</si>
  <si>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</si>
  <si>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</si>
  <si>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</si>
  <si>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</si>
  <si>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</si>
  <si>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</si>
  <si>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</si>
  <si>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</si>
  <si>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</si>
  <si>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</si>
  <si>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</si>
  <si>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</si>
  <si>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</si>
  <si>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</si>
  <si>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</si>
  <si>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</si>
  <si>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</si>
  <si>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</si>
  <si>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</si>
  <si>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</si>
  <si>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</si>
  <si>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</si>
  <si>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</si>
  <si>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</si>
  <si>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</si>
  <si>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</si>
  <si>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</si>
  <si>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</si>
  <si>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</si>
  <si>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</si>
  <si>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</si>
  <si>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</si>
  <si>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</si>
  <si>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</si>
  <si>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</si>
  <si>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</si>
  <si>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</si>
  <si>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</si>
  <si>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</si>
  <si>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</si>
  <si>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</si>
  <si>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</si>
  <si>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</si>
  <si>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</si>
  <si>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</si>
  <si>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</si>
  <si>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</si>
  <si>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</si>
  <si>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</si>
  <si>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</si>
  <si>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</si>
  <si>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</si>
  <si>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</si>
  <si>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</si>
  <si>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</si>
  <si>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</si>
  <si>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</si>
  <si>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</si>
  <si>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</si>
  <si>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</si>
  <si>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</si>
  <si>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</si>
  <si>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</si>
  <si>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</si>
  <si>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</si>
  <si>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</si>
  <si>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</si>
  <si>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</si>
  <si>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</si>
  <si>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</si>
  <si>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</si>
  <si>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</si>
  <si>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</si>
  <si>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</si>
  <si>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</si>
  <si>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</si>
  <si>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</si>
  <si>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</si>
  <si>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</si>
  <si>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</si>
  <si>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</si>
  <si>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</si>
  <si>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</si>
  <si>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</si>
  <si>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</si>
  <si>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</si>
  <si>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</si>
  <si>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</si>
  <si>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</si>
  <si>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</si>
  <si>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</si>
  <si>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</si>
  <si>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</si>
  <si>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</si>
  <si>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</si>
  <si>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</si>
  <si>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</si>
  <si>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</si>
  <si>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</si>
  <si>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</si>
  <si>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</si>
  <si>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</si>
  <si>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</si>
  <si>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</si>
  <si>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</si>
  <si>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</si>
  <si>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</si>
  <si>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</si>
  <si>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</si>
  <si>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</si>
  <si>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</si>
  <si>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</si>
  <si>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</si>
  <si>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</si>
  <si>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</si>
  <si>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</si>
  <si>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</si>
  <si>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</si>
  <si>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</si>
  <si>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</si>
  <si>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</si>
  <si>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</si>
  <si>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</si>
  <si>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</si>
  <si>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</si>
  <si>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</si>
  <si>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</si>
  <si>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</si>
  <si>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</si>
  <si>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</si>
  <si>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</si>
  <si>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</si>
  <si>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</si>
  <si>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</si>
  <si>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</si>
  <si>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</si>
  <si>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</si>
  <si>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</si>
  <si>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</si>
  <si>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</si>
  <si>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</si>
  <si>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</si>
  <si>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</si>
  <si>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</si>
  <si>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</si>
  <si>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</si>
  <si>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</si>
  <si>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</si>
  <si>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</si>
  <si>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</si>
  <si>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</si>
  <si>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</si>
  <si>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</si>
  <si>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</si>
  <si>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</si>
  <si>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</si>
  <si>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</si>
  <si>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</si>
  <si>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</si>
  <si>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</si>
  <si>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</si>
  <si>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</si>
  <si>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</si>
  <si>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</si>
  <si>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</si>
  <si>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</si>
  <si>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</si>
  <si>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</si>
  <si>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</si>
  <si>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</si>
  <si>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</si>
  <si>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</si>
  <si>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</si>
  <si>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</si>
  <si>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</si>
  <si>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</si>
  <si>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</si>
  <si>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</si>
  <si>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</si>
  <si>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</si>
  <si>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</si>
  <si>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</si>
  <si>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</si>
  <si>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</si>
  <si>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</si>
  <si>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</si>
  <si>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</si>
  <si>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</si>
  <si>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</si>
  <si>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</si>
  <si>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</si>
  <si>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</si>
  <si>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</si>
  <si>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</si>
  <si>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</si>
  <si>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</si>
  <si>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</si>
  <si>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</si>
  <si>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</si>
  <si>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</si>
  <si>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</si>
  <si>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</si>
  <si>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</si>
  <si>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</si>
  <si>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</si>
  <si>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</si>
  <si>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</si>
  <si>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</si>
  <si>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</si>
  <si>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</si>
  <si>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</si>
  <si>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</si>
  <si>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</si>
  <si>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</si>
  <si>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</si>
  <si>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</si>
  <si>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</si>
  <si>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</si>
  <si>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</si>
  <si>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</si>
  <si>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</si>
  <si>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</si>
  <si>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</si>
  <si>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</si>
  <si>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</si>
  <si>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</si>
  <si>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</si>
  <si>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</si>
  <si>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</si>
  <si>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</si>
  <si>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</si>
  <si>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</si>
  <si>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</si>
  <si>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</si>
  <si>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</si>
  <si>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</si>
  <si>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</si>
  <si>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</si>
  <si>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</si>
  <si>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</si>
  <si>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</si>
  <si>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</si>
  <si>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</si>
  <si>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</si>
  <si>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</si>
  <si>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</si>
  <si>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</si>
  <si>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</si>
  <si>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</si>
  <si>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</si>
  <si>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</si>
  <si>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</si>
  <si>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</si>
  <si>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</si>
  <si>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</si>
  <si>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</si>
  <si>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</si>
  <si>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</si>
  <si>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</si>
  <si>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</si>
  <si>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</si>
  <si>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</si>
  <si>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</si>
  <si>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</si>
  <si>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</si>
  <si>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</si>
  <si>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</si>
  <si>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</si>
  <si>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</si>
  <si>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</si>
  <si>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</si>
  <si>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</si>
  <si>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</si>
  <si>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</si>
  <si>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</si>
  <si>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</si>
  <si>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</si>
  <si>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</si>
  <si>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</si>
  <si>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</si>
  <si>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</si>
  <si>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</si>
  <si>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</si>
  <si>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</si>
  <si>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</si>
  <si>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</si>
  <si>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</si>
  <si>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</si>
  <si>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</si>
  <si>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</si>
  <si>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</si>
  <si>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</si>
  <si>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</si>
  <si>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</si>
  <si>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</si>
  <si>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</si>
  <si>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</si>
  <si>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</si>
  <si>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</si>
  <si>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</si>
  <si>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</si>
  <si>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</si>
  <si>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</si>
  <si>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</si>
  <si>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</si>
  <si>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</si>
  <si>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</si>
  <si>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</si>
  <si>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</si>
  <si>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</si>
  <si>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</si>
  <si>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</si>
  <si>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</si>
  <si>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</si>
  <si>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</si>
  <si>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</si>
  <si>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</si>
  <si>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</si>
  <si>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</si>
  <si>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</si>
  <si>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</si>
  <si>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</si>
  <si>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</si>
  <si>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</si>
  <si>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</si>
  <si>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</si>
  <si>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</si>
  <si>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</si>
  <si>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</si>
  <si>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</si>
  <si>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</si>
  <si>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</si>
  <si>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</si>
  <si>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</si>
  <si>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</si>
  <si>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</si>
  <si>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</si>
  <si>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</si>
  <si>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</si>
  <si>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</si>
  <si>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</si>
  <si>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</si>
  <si>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</si>
  <si>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</si>
  <si>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</si>
  <si>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</si>
  <si>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</si>
  <si>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</si>
  <si>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</si>
  <si>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</si>
  <si>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</si>
  <si>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</si>
  <si>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</si>
  <si>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</si>
  <si>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</si>
  <si>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</si>
  <si>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</si>
  <si>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</si>
  <si>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</si>
  <si>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</si>
  <si>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</si>
  <si>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</si>
  <si>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</si>
  <si>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</si>
  <si>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</si>
  <si>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</si>
  <si>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</si>
  <si>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</si>
  <si>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</si>
  <si>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</si>
  <si>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</si>
  <si>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</si>
  <si>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</si>
  <si>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</si>
  <si>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</si>
  <si>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</si>
  <si>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</si>
  <si>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</si>
  <si>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</si>
  <si>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</si>
  <si>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</si>
  <si>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</si>
  <si>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</si>
  <si>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</si>
  <si>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</si>
  <si>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</si>
  <si>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</si>
  <si>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</si>
  <si>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</si>
  <si>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</si>
  <si>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</si>
  <si>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</si>
  <si>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</si>
  <si>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</si>
  <si>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</si>
  <si>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</si>
  <si>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</si>
  <si>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</si>
  <si>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</si>
  <si>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</si>
  <si>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</si>
  <si>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</si>
  <si>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</si>
  <si>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</si>
  <si>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</si>
  <si>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</si>
  <si>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</si>
  <si>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</si>
  <si>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</si>
  <si>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</si>
  <si>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</si>
  <si>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</si>
  <si>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</si>
  <si>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</si>
  <si>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</si>
  <si>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</si>
  <si>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</si>
  <si>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</si>
  <si>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</si>
  <si>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</si>
  <si>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</si>
  <si>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</si>
  <si>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</si>
  <si>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</si>
  <si>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</si>
  <si>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</si>
  <si>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</si>
  <si>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</si>
  <si>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</si>
  <si>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</si>
  <si>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</si>
  <si>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</si>
  <si>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</si>
  <si>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</si>
  <si>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</si>
  <si>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</si>
  <si>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</si>
  <si>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</si>
  <si>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</si>
  <si>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</si>
  <si>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</si>
  <si>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</si>
  <si>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</si>
  <si>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</si>
  <si>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</si>
  <si>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</si>
  <si>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</si>
  <si>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</si>
  <si>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</si>
  <si>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</si>
  <si>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</si>
  <si>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</si>
  <si>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</si>
  <si>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</si>
  <si>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</si>
  <si>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</si>
  <si>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</si>
  <si>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</si>
  <si>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</si>
  <si>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</si>
  <si>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</si>
  <si>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</si>
  <si>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</si>
  <si>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</si>
  <si>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</si>
  <si>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</si>
  <si>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</si>
  <si>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</si>
  <si>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</si>
  <si>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</si>
  <si>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</si>
  <si>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</si>
  <si>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</si>
  <si>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</si>
  <si>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</si>
  <si>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</si>
  <si>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</si>
  <si>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</si>
  <si>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</si>
  <si>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</si>
  <si>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</si>
  <si>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</si>
  <si>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</si>
  <si>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</si>
  <si>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</si>
  <si>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</si>
  <si>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</si>
  <si>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</si>
  <si>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</si>
  <si>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</si>
  <si>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</si>
  <si>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</si>
  <si>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</si>
  <si>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</si>
  <si>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</si>
  <si>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</si>
  <si>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</si>
  <si>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</si>
  <si>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</si>
  <si>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</si>
  <si>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</si>
  <si>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</si>
  <si>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</si>
  <si>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</si>
  <si>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</si>
  <si>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</si>
  <si>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</si>
  <si>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</si>
  <si>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</si>
  <si>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</si>
  <si>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</si>
  <si>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</si>
  <si>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</si>
  <si>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</si>
  <si>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</si>
  <si>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</si>
  <si>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</si>
  <si>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</si>
  <si>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</si>
  <si>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</si>
  <si>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</si>
  <si>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</si>
  <si>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</si>
  <si>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</si>
  <si>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</si>
  <si>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</si>
  <si>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</si>
  <si>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</si>
  <si>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</si>
  <si>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</si>
  <si>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</si>
  <si>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</si>
  <si>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</si>
  <si>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</si>
  <si>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</si>
  <si>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</si>
  <si>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</si>
  <si>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</si>
  <si>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</si>
  <si>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</si>
  <si>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</si>
  <si>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</si>
  <si>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</si>
  <si>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</si>
  <si>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</si>
  <si>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</si>
  <si>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</si>
  <si>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</si>
  <si>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</si>
  <si>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</si>
  <si>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</si>
  <si>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</si>
  <si>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</si>
  <si>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</si>
  <si>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</si>
  <si>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</si>
  <si>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</si>
  <si>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</si>
  <si>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</si>
  <si>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</si>
  <si>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</si>
  <si>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</si>
  <si>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</si>
  <si>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</si>
  <si>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</si>
  <si>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</si>
  <si>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</si>
  <si>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</si>
  <si>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</si>
  <si>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</si>
  <si>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</si>
  <si>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</si>
  <si>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</si>
  <si>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</si>
  <si>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</si>
  <si>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</si>
  <si>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</si>
  <si>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</si>
  <si>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</si>
  <si>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</si>
  <si>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</si>
  <si>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</si>
  <si>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</si>
  <si>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</si>
  <si>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</si>
  <si>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</si>
  <si>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</si>
  <si>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</si>
  <si>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</si>
  <si>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</si>
  <si>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</si>
  <si>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</si>
  <si>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</si>
  <si>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</si>
  <si>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</si>
  <si>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</si>
  <si>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</si>
  <si>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</si>
  <si>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</si>
  <si>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</si>
  <si>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</si>
  <si>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</si>
  <si>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</si>
  <si>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</si>
  <si>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</si>
  <si>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</si>
  <si>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</si>
  <si>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</si>
  <si>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</si>
  <si>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</si>
  <si>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</si>
  <si>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</si>
  <si>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</si>
  <si>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</si>
  <si>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</si>
  <si>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</si>
  <si>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</si>
  <si>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</si>
  <si>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</si>
  <si>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</si>
  <si>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</si>
  <si>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</si>
  <si>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</si>
  <si>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</si>
  <si>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</si>
  <si>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</si>
  <si>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</si>
  <si>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</si>
  <si>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</si>
  <si>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</si>
  <si>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</si>
  <si>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</si>
  <si>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</si>
  <si>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</si>
  <si>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</si>
  <si>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</si>
  <si>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</si>
  <si>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</si>
  <si>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</si>
  <si>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</si>
  <si>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</si>
  <si>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</si>
  <si>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</si>
  <si>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</si>
  <si>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</si>
  <si>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</si>
  <si>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</si>
  <si>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</si>
  <si>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</si>
  <si>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</si>
  <si>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</si>
  <si>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</si>
  <si>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</si>
  <si>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</si>
  <si>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</si>
  <si>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</si>
  <si>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</si>
  <si>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</si>
  <si>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</si>
  <si>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</si>
  <si>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</si>
  <si>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</si>
  <si>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</si>
  <si>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</si>
  <si>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</si>
  <si>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</si>
  <si>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</si>
  <si>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</si>
  <si>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</si>
  <si>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</si>
  <si>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</si>
  <si>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</si>
  <si>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</si>
  <si>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</si>
  <si>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</si>
  <si>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</si>
  <si>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</si>
  <si>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</si>
  <si>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</si>
  <si>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</si>
  <si>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</si>
  <si>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</si>
  <si>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</si>
  <si>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</si>
  <si>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</si>
  <si>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</si>
  <si>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</si>
  <si>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</si>
  <si>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</si>
  <si>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</si>
  <si>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</si>
  <si>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</si>
  <si>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</si>
  <si>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</si>
  <si>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</si>
  <si>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</si>
  <si>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</si>
  <si>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</si>
  <si>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</si>
  <si>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</si>
  <si>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</si>
  <si>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</si>
  <si>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</si>
  <si>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</si>
  <si>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</si>
  <si>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</si>
  <si>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</si>
  <si>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</si>
  <si>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</si>
  <si>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</si>
  <si>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</si>
  <si>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</si>
  <si>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</si>
  <si>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</si>
  <si>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</si>
  <si>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</si>
  <si>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</si>
  <si>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</si>
  <si>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</si>
  <si>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</si>
  <si>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</si>
  <si>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</si>
  <si>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</si>
  <si>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</si>
  <si>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</si>
  <si>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</si>
  <si>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</si>
  <si>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</si>
  <si>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</si>
  <si>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</si>
  <si>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</si>
  <si>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</si>
  <si>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</si>
  <si>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</si>
  <si>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</si>
  <si>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</si>
  <si>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</si>
  <si>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</si>
  <si>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</si>
  <si>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</si>
  <si>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</si>
  <si>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</si>
  <si>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</si>
  <si>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</si>
  <si>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</si>
  <si>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</si>
  <si>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</si>
  <si>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</si>
  <si>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</si>
  <si>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</si>
  <si>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</si>
  <si>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</si>
  <si>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</si>
  <si>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</si>
  <si>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</si>
  <si>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</si>
  <si>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</si>
  <si>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</si>
  <si>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</si>
  <si>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</si>
  <si>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</si>
  <si>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</si>
  <si>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</si>
  <si>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</si>
  <si>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</si>
  <si>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</si>
  <si>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</si>
  <si>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</si>
  <si>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</si>
  <si>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</si>
  <si>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</si>
  <si>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</si>
  <si>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</si>
  <si>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</si>
  <si>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</si>
  <si>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</si>
  <si>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</si>
  <si>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</si>
  <si>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</si>
  <si>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</si>
  <si>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</si>
  <si>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</si>
  <si>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</si>
  <si>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</si>
  <si>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</si>
  <si>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</si>
  <si>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</si>
  <si>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</si>
  <si>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</si>
  <si>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</si>
  <si>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</si>
  <si>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</si>
  <si>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</si>
  <si>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</si>
  <si>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</si>
  <si>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</si>
  <si>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</si>
  <si>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</si>
  <si>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</si>
  <si>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</si>
  <si>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</si>
  <si>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</si>
  <si>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</si>
  <si>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</si>
  <si>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</si>
  <si>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</si>
  <si>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</si>
  <si>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</si>
  <si>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</si>
  <si>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</si>
  <si>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</si>
  <si>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</si>
  <si>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</si>
  <si>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</si>
  <si>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</si>
  <si>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</si>
  <si>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</si>
  <si>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</si>
  <si>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</si>
  <si>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</si>
  <si>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</si>
  <si>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</si>
  <si>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</si>
  <si>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</si>
  <si>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</si>
  <si>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</si>
  <si>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</si>
  <si>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</si>
  <si>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</si>
  <si>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</si>
  <si>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</si>
  <si>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</si>
  <si>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</si>
  <si>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</si>
  <si>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</si>
  <si>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</si>
  <si>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</si>
  <si>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</si>
  <si>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</si>
  <si>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</si>
  <si>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</si>
  <si>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</si>
  <si>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</si>
  <si>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</si>
  <si>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</si>
  <si>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</si>
  <si>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</si>
  <si>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</si>
  <si>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</si>
  <si>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</si>
  <si>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</si>
  <si>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</si>
  <si>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</si>
  <si>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</si>
  <si>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</si>
  <si>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</si>
  <si>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</si>
  <si>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</si>
  <si>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</si>
  <si>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</si>
  <si>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</si>
  <si>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</si>
  <si>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</si>
  <si>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</si>
  <si>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</si>
  <si>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</si>
  <si>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</si>
  <si>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</si>
  <si>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</si>
  <si>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</si>
  <si>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</si>
  <si>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</si>
  <si>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</si>
  <si>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</si>
  <si>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</si>
  <si>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</si>
  <si>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</si>
  <si>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</si>
  <si>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</si>
  <si>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</si>
  <si>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</si>
  <si>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</si>
  <si>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</si>
  <si>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</si>
  <si>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</si>
  <si>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</si>
  <si>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</si>
  <si>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</si>
  <si>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</si>
  <si>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</si>
  <si>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</si>
  <si>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</si>
  <si>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</si>
  <si>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</si>
  <si>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</si>
  <si>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</si>
  <si>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</si>
  <si>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</si>
  <si>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</si>
  <si>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</si>
  <si>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</si>
  <si>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</si>
  <si>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</si>
  <si>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</si>
  <si>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</si>
  <si>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</si>
  <si>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</si>
  <si>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</si>
  <si>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</si>
  <si>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</si>
  <si>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</si>
  <si>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</si>
  <si>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</si>
  <si>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</si>
  <si>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</si>
  <si>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</si>
  <si>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</si>
  <si>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</si>
  <si>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</si>
  <si>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</si>
  <si>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</si>
  <si>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</si>
  <si>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</si>
  <si>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</si>
  <si>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</si>
  <si>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</si>
  <si>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</si>
  <si>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</si>
  <si>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</si>
  <si>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</si>
  <si>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</si>
  <si>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</si>
  <si>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</si>
  <si>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</si>
  <si>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</si>
  <si>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</si>
  <si>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</si>
  <si>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</si>
  <si>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</si>
  <si>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</si>
  <si>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</si>
  <si>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</si>
  <si>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</si>
  <si>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</si>
  <si>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</si>
  <si>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</si>
  <si>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</si>
  <si>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</si>
  <si>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</si>
  <si>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</si>
  <si>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</si>
  <si>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</si>
  <si>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</si>
  <si>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</si>
  <si>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</si>
  <si>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</si>
  <si>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</si>
  <si>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</si>
  <si>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</si>
  <si>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</si>
  <si>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</si>
  <si>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</si>
  <si>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</si>
  <si>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</si>
  <si>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</si>
  <si>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</si>
  <si>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</si>
  <si>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</si>
  <si>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</si>
  <si>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</si>
  <si>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</si>
  <si>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</si>
  <si>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</si>
  <si>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</si>
  <si>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</si>
  <si>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</si>
  <si>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</si>
  <si>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</si>
  <si>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</si>
  <si>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</si>
  <si>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</si>
  <si>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</si>
  <si>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</si>
  <si>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</si>
  <si>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</si>
  <si>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</si>
  <si>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</si>
  <si>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</si>
  <si>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</si>
  <si>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</si>
  <si>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</si>
  <si>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</si>
  <si>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</si>
  <si>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</si>
  <si>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</si>
  <si>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</si>
  <si>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</si>
  <si>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</si>
  <si>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</si>
  <si>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</si>
  <si>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</si>
  <si>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</si>
  <si>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</si>
  <si>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</si>
  <si>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</si>
  <si>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</si>
  <si>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</si>
  <si>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</si>
  <si>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</si>
  <si>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</si>
  <si>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</si>
  <si>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</si>
  <si>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</si>
  <si>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</si>
  <si>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</si>
  <si>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2025/-2026ж</t>
  </si>
  <si>
    <t>Топ: Құлыншақ                      Өткізу кезеңі:    Бастапқы                Өткізу мерзімі:    Қыркүйек</t>
  </si>
  <si>
    <t>Ағабай Елдар</t>
  </si>
  <si>
    <t>Азамат Аяулым</t>
  </si>
  <si>
    <t>Аманбай Балым</t>
  </si>
  <si>
    <t>Абдиманап Аяжан</t>
  </si>
  <si>
    <t>Аблаева Асылым</t>
  </si>
  <si>
    <t>Бақытжан Әмір</t>
  </si>
  <si>
    <t>Берді Айым</t>
  </si>
  <si>
    <t>Қыдырбай Алихан</t>
  </si>
  <si>
    <t>Қанжігіт Айша</t>
  </si>
  <si>
    <t>Құлмаханбет Ақбота</t>
  </si>
  <si>
    <t>Мейрам Айшолпан</t>
  </si>
  <si>
    <t>Мұрат Әділет</t>
  </si>
  <si>
    <t>Мақсұт Раяна</t>
  </si>
  <si>
    <t>Мәдениет Абдуали</t>
  </si>
  <si>
    <t>Мейрамбек Әлинұр</t>
  </si>
  <si>
    <t>Садыкова Айжұлдыз</t>
  </si>
  <si>
    <t>Тұрарұлы Ұлар</t>
  </si>
  <si>
    <t>Тилеуберген Еламан</t>
  </si>
  <si>
    <t>Телейхан Мұстафа</t>
  </si>
  <si>
    <t>Арлан Мөлдір</t>
  </si>
  <si>
    <t>Берсүгір Назира</t>
  </si>
  <si>
    <t>Нұралыұлы Ерұлан</t>
  </si>
  <si>
    <t>Нұржан Мұхаммед-Әли</t>
  </si>
  <si>
    <t>Нурманова Айсана</t>
  </si>
  <si>
    <t>Онербек Кәусар</t>
  </si>
  <si>
    <t>Омар Ахмеджан</t>
  </si>
  <si>
    <t>Ризабекқызы Даяна</t>
  </si>
  <si>
    <t>Мұрат Каусар-</t>
  </si>
  <si>
    <t xml:space="preserve">Иткулов Самир </t>
  </si>
  <si>
    <t>Уямдас Нұрасыл</t>
  </si>
  <si>
    <t>Жәрденбек Оразәлі--</t>
  </si>
  <si>
    <t>Кенжебаев Айдар-</t>
  </si>
  <si>
    <t>Тилеубердіқызы Медина</t>
  </si>
  <si>
    <t>Тасбулатов Азимхан</t>
  </si>
  <si>
    <t xml:space="preserve">                                  Оқу жылы: 2025-2026жж                              Топ: Ботакан                Өткізу кезеңі: Бастапкы           Өткізу мерзімі: Кыркуйек</t>
  </si>
  <si>
    <t>Асилбекова Айкоркем</t>
  </si>
  <si>
    <t>Азамат Айсұлтан</t>
  </si>
  <si>
    <t>Абибулаева Айару</t>
  </si>
  <si>
    <t>Абдиманап Дарын</t>
  </si>
  <si>
    <t>Бексүгір Дина</t>
  </si>
  <si>
    <t>Битилеу Фариза</t>
  </si>
  <si>
    <t>Дайырбек Амир</t>
  </si>
  <si>
    <t xml:space="preserve">Есенбол Жұлдызай </t>
  </si>
  <si>
    <t>Ергенбекқызы Дария</t>
  </si>
  <si>
    <t xml:space="preserve">Ермек Көзайым </t>
  </si>
  <si>
    <t>Еларыс Нұртөре</t>
  </si>
  <si>
    <t>Жеңісханұлы Нұркелді</t>
  </si>
  <si>
    <t>Жарденбек Адиар</t>
  </si>
  <si>
    <t>Жақсылық Арсен</t>
  </si>
  <si>
    <t>Қабылбек Айым</t>
  </si>
  <si>
    <t>Қанжігіт София</t>
  </si>
  <si>
    <t>Мейрам Адина</t>
  </si>
  <si>
    <t xml:space="preserve">Нарғұлан Айдай </t>
  </si>
  <si>
    <t>Самархан Жантөре</t>
  </si>
  <si>
    <t xml:space="preserve">Сарсенбек Жансая </t>
  </si>
  <si>
    <t>Ханат Нұрмухаммед</t>
  </si>
  <si>
    <t>Хоман Төренұр</t>
  </si>
  <si>
    <t>Тұрсынғазин Бектұрсын</t>
  </si>
  <si>
    <t xml:space="preserve">Шермаханбет Зейне </t>
  </si>
  <si>
    <t>Шайбаран Сабыржан</t>
  </si>
  <si>
    <t xml:space="preserve">                                  Оқу жылы: 2025-2026жж                             Топ: Балдәурен                Өткізу кезеңі:  Бастапқы       Өткізу мерзімі: Қыркүйек</t>
  </si>
  <si>
    <t>Бейылхан Ләйлім</t>
  </si>
  <si>
    <t>Бекболат Елдос</t>
  </si>
  <si>
    <t>Ералы Нурасыл</t>
  </si>
  <si>
    <t>Мұрат Әрсен Қуанышұлы</t>
  </si>
  <si>
    <t>Назарбек  Құралай</t>
  </si>
  <si>
    <t xml:space="preserve">Турдалы Айша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</si>
</sst>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20" fillId="0" borderId="0" xfId="0" applyFont="1"/>
    <xf numFmtId="0" fontId="21" fillId="0" borderId="16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5B6-4801-96C5-F14FA551061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5B6-4801-96C5-F14FA5510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5B6-4801-96C5-F14FA551061B}"/>
              </c:ext>
            </c:extLst>
          </c:dPt>
          <c:cat>
            <c:multiLvlStrRef>
              <c:f>'кіші топ '!$B$34:$C$36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'!$D$34:$D$36</c:f>
              <c:numCache>
                <c:formatCode>General</c:formatCode>
                <c:ptCount val="3"/>
                <c:pt idx="0">
                  <c:v>7</c:v>
                </c:pt>
                <c:pt idx="1">
                  <c:v>5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F0-4E05-9F36-A41CD209CF6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5B6-4801-96C5-F14FA551061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5B6-4801-96C5-F14FA5510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5B6-4801-96C5-F14FA551061B}"/>
              </c:ext>
            </c:extLst>
          </c:dPt>
          <c:cat>
            <c:multiLvlStrRef>
              <c:f>'кіші топ '!$B$34:$C$36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'!$E$34:$E$36</c:f>
              <c:numCache>
                <c:formatCode>0.0</c:formatCode>
                <c:ptCount val="3"/>
                <c:pt idx="0">
                  <c:v>26.666666666666668</c:v>
                </c:pt>
                <c:pt idx="1">
                  <c:v>40</c:v>
                </c:pt>
                <c:pt idx="2">
                  <c:v>33.333333333333336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F0-4E05-9F36-A41CD209C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E0B-445D-8443-A592962CE61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E0B-445D-8443-A592962CE61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E0B-445D-8443-A592962CE614}"/>
              </c:ext>
            </c:extLst>
          </c:dPt>
          <c:cat>
            <c:multiLvlStrRef>
              <c:f>'кіші топ '!$B$39:$C$41</c:f>
              <c:multiLvlStrCache>
                <c:ptCount val="3"/>
                <c:lvl>
                  <c:pt idx="0">
                    <c:v>2-К</c:v>
                  </c:pt>
                  <c:pt idx="1">
                    <c:v>2-К</c:v>
                  </c:pt>
                  <c:pt idx="2">
                    <c:v>2-К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'!$D$39:$D$41</c:f>
              <c:numCache>
                <c:formatCode>0</c:formatCode>
                <c:ptCount val="3"/>
                <c:pt idx="0">
                  <c:v>3</c:v>
                </c:pt>
                <c:pt idx="1">
                  <c:v>5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1C-4785-BE3D-DCD102CD136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E0B-445D-8443-A592962CE61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E0B-445D-8443-A592962CE61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E0B-445D-8443-A592962CE614}"/>
              </c:ext>
            </c:extLst>
          </c:dPt>
          <c:cat>
            <c:multiLvlStrRef>
              <c:f>'кіші топ '!$B$39:$C$41</c:f>
              <c:multiLvlStrCache>
                <c:ptCount val="3"/>
                <c:lvl>
                  <c:pt idx="0">
                    <c:v>2-К</c:v>
                  </c:pt>
                  <c:pt idx="1">
                    <c:v>2-К</c:v>
                  </c:pt>
                  <c:pt idx="2">
                    <c:v>2-К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'!$E$39:$E$41</c:f>
              <c:numCache>
                <c:formatCode>0.0</c:formatCode>
                <c:ptCount val="3"/>
                <c:pt idx="0">
                  <c:v>18.333333333333336</c:v>
                </c:pt>
                <c:pt idx="1">
                  <c:v>33.333333333333336</c:v>
                </c:pt>
                <c:pt idx="2">
                  <c:v>48.333333333333343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1C-4785-BE3D-DCD102CD1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DF-438D-B72C-8A410BA3547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DF-438D-B72C-8A410BA3547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DF-438D-B72C-8A410BA35479}"/>
              </c:ext>
            </c:extLst>
          </c:dPt>
          <c:cat>
            <c:multiLvlStrRef>
              <c:f>'кіші топ '!$B$43:$C$45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'!$D$43:$D$45</c:f>
              <c:numCache>
                <c:formatCode>General</c:formatCode>
                <c:ptCount val="3"/>
                <c:pt idx="0">
                  <c:v>3</c:v>
                </c:pt>
                <c:pt idx="1">
                  <c:v>6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E5-4251-9B73-715E177AA632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DF-438D-B72C-8A410BA3547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DF-438D-B72C-8A410BA3547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DF-438D-B72C-8A410BA35479}"/>
              </c:ext>
            </c:extLst>
          </c:dPt>
          <c:cat>
            <c:multiLvlStrRef>
              <c:f>'кіші топ '!$B$43:$C$45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'!$E$43:$E$45</c:f>
              <c:numCache>
                <c:formatCode>0.0</c:formatCode>
                <c:ptCount val="3"/>
                <c:pt idx="0">
                  <c:v>21.666666666666668</c:v>
                </c:pt>
                <c:pt idx="1">
                  <c:v>31.666666666666668</c:v>
                </c:pt>
                <c:pt idx="2">
                  <c:v>46.666666666666671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E5-4251-9B73-715E177AA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909-4D09-B9DE-B786E0DC574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909-4D09-B9DE-B786E0DC574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909-4D09-B9DE-B786E0DC5742}"/>
              </c:ext>
            </c:extLst>
          </c:dPt>
          <c:cat>
            <c:multiLvlStrRef>
              <c:f>'кіші топ '!$B$48:$C$50</c:f>
              <c:multiLvlStrCache>
                <c:ptCount val="3"/>
                <c:lvl>
                  <c:pt idx="0">
                    <c:v>2-Ш</c:v>
                  </c:pt>
                  <c:pt idx="1">
                    <c:v>2-Ш</c:v>
                  </c:pt>
                  <c:pt idx="2">
                    <c:v>2-Ш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'!$D$48:$D$50</c:f>
              <c:numCache>
                <c:formatCode>General</c:formatCode>
                <c:ptCount val="3"/>
                <c:pt idx="0">
                  <c:v>3</c:v>
                </c:pt>
                <c:pt idx="1">
                  <c:v>5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6D-48E7-895B-A97B70E27E02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909-4D09-B9DE-B786E0DC574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909-4D09-B9DE-B786E0DC574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909-4D09-B9DE-B786E0DC5742}"/>
              </c:ext>
            </c:extLst>
          </c:dPt>
          <c:cat>
            <c:multiLvlStrRef>
              <c:f>'кіші топ '!$B$48:$C$50</c:f>
              <c:multiLvlStrCache>
                <c:ptCount val="3"/>
                <c:lvl>
                  <c:pt idx="0">
                    <c:v>2-Ш</c:v>
                  </c:pt>
                  <c:pt idx="1">
                    <c:v>2-Ш</c:v>
                  </c:pt>
                  <c:pt idx="2">
                    <c:v>2-Ш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'!$E$48:$E$50</c:f>
              <c:numCache>
                <c:formatCode>0.0</c:formatCode>
                <c:ptCount val="3"/>
                <c:pt idx="0">
                  <c:v>21.666666666666668</c:v>
                </c:pt>
                <c:pt idx="1">
                  <c:v>33.333333333333336</c:v>
                </c:pt>
                <c:pt idx="2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6D-48E7-895B-A97B70E27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F81-4F08-A8DE-B6DD12D3B9C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F81-4F08-A8DE-B6DD12D3B9C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F81-4F08-A8DE-B6DD12D3B9CB}"/>
              </c:ext>
            </c:extLst>
          </c:dPt>
          <c:cat>
            <c:multiLvlStrRef>
              <c:f>'кіші топ '!$B$52:$C$54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'!$D$52:$D$54</c:f>
              <c:numCache>
                <c:formatCode>General</c:formatCode>
                <c:ptCount val="3"/>
                <c:pt idx="0">
                  <c:v>4</c:v>
                </c:pt>
                <c:pt idx="1">
                  <c:v>5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EC-4EBD-A261-9EE93395DB1E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F81-4F08-A8DE-B6DD12D3B9C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F81-4F08-A8DE-B6DD12D3B9C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F81-4F08-A8DE-B6DD12D3B9CB}"/>
              </c:ext>
            </c:extLst>
          </c:dPt>
          <c:cat>
            <c:multiLvlStrRef>
              <c:f>'кіші топ '!$B$52:$C$54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'!$E$52:$E$54</c:f>
              <c:numCache>
                <c:formatCode>0.0</c:formatCode>
                <c:ptCount val="3"/>
                <c:pt idx="0">
                  <c:v>21.666666666666668</c:v>
                </c:pt>
                <c:pt idx="1">
                  <c:v>35</c:v>
                </c:pt>
                <c:pt idx="2">
                  <c:v>43.333333333333336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EC-4EBD-A261-9EE93395DB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A97-48B8-8E87-88C05178CE9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A97-48B8-8E87-88C05178CE9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A97-48B8-8E87-88C05178CE98}"/>
              </c:ext>
            </c:extLst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топ'!$D$43:$D$45</c:f>
              <c:numCache>
                <c:formatCode>General</c:formatCode>
                <c:ptCount val="3"/>
                <c:pt idx="0">
                  <c:v>8</c:v>
                </c:pt>
                <c:pt idx="1">
                  <c:v>10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3-44BD-B7CD-2B6E8B9EBD6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A97-48B8-8E87-88C05178CE9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A97-48B8-8E87-88C05178CE9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A97-48B8-8E87-88C05178CE98}"/>
              </c:ext>
            </c:extLst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топ'!$E$43:$E$45</c:f>
              <c:numCache>
                <c:formatCode>0.0</c:formatCode>
                <c:ptCount val="3"/>
                <c:pt idx="0">
                  <c:v>28</c:v>
                </c:pt>
                <c:pt idx="1">
                  <c:v>36.666666666666664</c:v>
                </c:pt>
                <c:pt idx="2">
                  <c:v>35.333333333333336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3-44BD-B7CD-2B6E8B9EB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7A-4B84-9D98-A21E064F99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7A-4B84-9D98-A21E064F993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7A-4B84-9D98-A21E064F993C}"/>
              </c:ext>
            </c:extLst>
          </c:dPt>
          <c:cat>
            <c:multiLvlStrRef>
              <c:f>'ересек топ'!$B$48:$C$50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топ'!$D$48:$D$50</c:f>
              <c:numCache>
                <c:formatCode>General</c:formatCode>
                <c:ptCount val="3"/>
                <c:pt idx="0">
                  <c:v>8</c:v>
                </c:pt>
                <c:pt idx="1">
                  <c:v>10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4E-47B7-90EA-CA2E1E43B80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7A-4B84-9D98-A21E064F99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7A-4B84-9D98-A21E064F993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7A-4B84-9D98-A21E064F993C}"/>
              </c:ext>
            </c:extLst>
          </c:dPt>
          <c:cat>
            <c:multiLvlStrRef>
              <c:f>'ересек топ'!$B$48:$C$50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топ'!$E$48:$E$50</c:f>
              <c:numCache>
                <c:formatCode>0.0</c:formatCode>
                <c:ptCount val="3"/>
                <c:pt idx="0">
                  <c:v>28.666666666666668</c:v>
                </c:pt>
                <c:pt idx="1">
                  <c:v>42</c:v>
                </c:pt>
                <c:pt idx="2">
                  <c:v>29.333333333333332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4E-47B7-90EA-CA2E1E43B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14-4D3B-A724-54840E08D0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14-4D3B-A724-54840E08D0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14-4D3B-A724-54840E08D0AB}"/>
              </c:ext>
            </c:extLst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топ'!$D$52:$D$54</c:f>
              <c:numCache>
                <c:formatCode>0</c:formatCode>
                <c:ptCount val="3"/>
                <c:pt idx="0">
                  <c:v>9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AD-478C-9A72-8E786E2EAD1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E14-4D3B-A724-54840E08D0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E14-4D3B-A724-54840E08D0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E14-4D3B-A724-54840E08D0AB}"/>
              </c:ext>
            </c:extLst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топ'!$E$52:$E$54</c:f>
              <c:numCache>
                <c:formatCode>0.0</c:formatCode>
                <c:ptCount val="3"/>
                <c:pt idx="0">
                  <c:v>30.666666666666668</c:v>
                </c:pt>
                <c:pt idx="1">
                  <c:v>38</c:v>
                </c:pt>
                <c:pt idx="2">
                  <c:v>31.333333333333332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AD-478C-9A72-8E786E2EA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D3A-4E1E-9779-F1D1CA7E168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D3A-4E1E-9779-F1D1CA7E168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D3A-4E1E-9779-F1D1CA7E168F}"/>
              </c:ext>
            </c:extLst>
          </c:dPt>
          <c:cat>
            <c:multiLvlStrRef>
              <c:f>'ересек топ'!$B$57:$C$59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топ'!$D$57:$D$59</c:f>
              <c:numCache>
                <c:formatCode>General</c:formatCode>
                <c:ptCount val="3"/>
                <c:pt idx="0">
                  <c:v>8</c:v>
                </c:pt>
                <c:pt idx="1">
                  <c:v>10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64-4E16-AD96-F50A04FDB18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D3A-4E1E-9779-F1D1CA7E168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D3A-4E1E-9779-F1D1CA7E168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D3A-4E1E-9779-F1D1CA7E168F}"/>
              </c:ext>
            </c:extLst>
          </c:dPt>
          <c:cat>
            <c:multiLvlStrRef>
              <c:f>'ересек топ'!$B$57:$C$59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топ'!$E$57:$E$59</c:f>
              <c:numCache>
                <c:formatCode>0.0</c:formatCode>
                <c:ptCount val="3"/>
                <c:pt idx="0">
                  <c:v>32</c:v>
                </c:pt>
                <c:pt idx="1">
                  <c:v>34</c:v>
                </c:pt>
                <c:pt idx="2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64-4E16-AD96-F50A04FDB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0-48FA-878D-6D8BC246656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D0-48FA-878D-6D8BC246656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D0-48FA-878D-6D8BC246656C}"/>
              </c:ext>
            </c:extLst>
          </c:dPt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топ'!$D$61:$D$63</c:f>
              <c:numCache>
                <c:formatCode>General</c:formatCode>
                <c:ptCount val="3"/>
                <c:pt idx="0">
                  <c:v>7</c:v>
                </c:pt>
                <c:pt idx="1">
                  <c:v>11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5-473F-9496-D45E6BFF2AF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3D0-48FA-878D-6D8BC246656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3D0-48FA-878D-6D8BC246656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3D0-48FA-878D-6D8BC246656C}"/>
              </c:ext>
            </c:extLst>
          </c:dPt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топ'!$E$61:$E$63</c:f>
              <c:numCache>
                <c:formatCode>0.0</c:formatCode>
                <c:ptCount val="3"/>
                <c:pt idx="0">
                  <c:v>28</c:v>
                </c:pt>
                <c:pt idx="1">
                  <c:v>43.333333333333336</c:v>
                </c:pt>
                <c:pt idx="2">
                  <c:v>28.666666666666668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C5-473F-9496-D45E6BFF2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E9-4F79-978C-3948BA35699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E9-4F79-978C-3948BA35699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E9-4F79-978C-3948BA356999}"/>
              </c:ext>
            </c:extLst>
          </c:dPt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тобы'!$D$43:$D$45</c:f>
              <c:numCache>
                <c:formatCode>0</c:formatCode>
                <c:ptCount val="3"/>
                <c:pt idx="0">
                  <c:v>9.7142857142857135</c:v>
                </c:pt>
                <c:pt idx="1">
                  <c:v>13</c:v>
                </c:pt>
                <c:pt idx="2">
                  <c:v>2.2857142857142856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7-45ED-B76C-FF40342D7ABE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E9-4F79-978C-3948BA35699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DE9-4F79-978C-3948BA35699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DE9-4F79-978C-3948BA356999}"/>
              </c:ext>
            </c:extLst>
          </c:dPt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тобы'!$E$43:$E$45</c:f>
              <c:numCache>
                <c:formatCode>0.0</c:formatCode>
                <c:ptCount val="3"/>
                <c:pt idx="0">
                  <c:v>38.857142857142854</c:v>
                </c:pt>
                <c:pt idx="1">
                  <c:v>52</c:v>
                </c:pt>
                <c:pt idx="2">
                  <c:v>9.1428571428571423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E7-45ED-B76C-FF40342D7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E0D-41F2-8F93-F7E1E90AD4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E0D-41F2-8F93-F7E1E90AD45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E0D-41F2-8F93-F7E1E90AD45A}"/>
              </c:ext>
            </c:extLst>
          </c:dPt>
          <c:cat>
            <c:multiLvlStrRef>
              <c:f>'мектепалды тобы'!$B$48:$C$50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тобы'!$D$48:$D$50</c:f>
              <c:numCache>
                <c:formatCode>0</c:formatCode>
                <c:ptCount val="3"/>
                <c:pt idx="0">
                  <c:v>1.5714285714285716</c:v>
                </c:pt>
                <c:pt idx="1">
                  <c:v>17</c:v>
                </c:pt>
                <c:pt idx="2">
                  <c:v>6.4285714285714297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22-442F-9765-53065F04671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E0D-41F2-8F93-F7E1E90AD4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E0D-41F2-8F93-F7E1E90AD45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E0D-41F2-8F93-F7E1E90AD45A}"/>
              </c:ext>
            </c:extLst>
          </c:dPt>
          <c:cat>
            <c:multiLvlStrRef>
              <c:f>'мектепалды тобы'!$B$48:$C$50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тобы'!$E$48:$E$50</c:f>
              <c:numCache>
                <c:formatCode>0.0</c:formatCode>
                <c:ptCount val="3"/>
                <c:pt idx="0">
                  <c:v>6.2857142857142856</c:v>
                </c:pt>
                <c:pt idx="1">
                  <c:v>68</c:v>
                </c:pt>
                <c:pt idx="2">
                  <c:v>25.714285714285715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22-442F-9765-53065F046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E47-455D-B3AF-2A07791528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E47-455D-B3AF-2A07791528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E47-455D-B3AF-2A077915289B}"/>
              </c:ext>
            </c:extLst>
          </c:dPt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тобы'!$D$52:$D$54</c:f>
              <c:numCache>
                <c:formatCode>0</c:formatCode>
                <c:ptCount val="3"/>
                <c:pt idx="0">
                  <c:v>0.5714285714285714</c:v>
                </c:pt>
                <c:pt idx="1">
                  <c:v>18.714285714285715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B8-43CB-9F09-C51D4F61566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E47-455D-B3AF-2A07791528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E47-455D-B3AF-2A07791528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E47-455D-B3AF-2A077915289B}"/>
              </c:ext>
            </c:extLst>
          </c:dPt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тобы'!$E$52:$E$54</c:f>
              <c:numCache>
                <c:formatCode>0.0</c:formatCode>
                <c:ptCount val="3"/>
                <c:pt idx="0">
                  <c:v>2.2857142857142856</c:v>
                </c:pt>
                <c:pt idx="1">
                  <c:v>74.857142857142861</c:v>
                </c:pt>
                <c:pt idx="2">
                  <c:v>22.857142857142858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B8-43CB-9F09-C51D4F6156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A34-4C5F-A5B6-061A306CE8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A34-4C5F-A5B6-061A306CE82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A34-4C5F-A5B6-061A306CE823}"/>
              </c:ext>
            </c:extLst>
          </c:dPt>
          <c:cat>
            <c:multiLvlStrRef>
              <c:f>'мектепалды тобы'!$B$57:$C$59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тобы'!$D$57:$D$59</c:f>
              <c:numCache>
                <c:formatCode>0</c:formatCode>
                <c:ptCount val="3"/>
                <c:pt idx="0">
                  <c:v>0</c:v>
                </c:pt>
                <c:pt idx="1">
                  <c:v>19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58-43CD-AB89-C2DBF162D8E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A34-4C5F-A5B6-061A306CE8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A34-4C5F-A5B6-061A306CE82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A34-4C5F-A5B6-061A306CE823}"/>
              </c:ext>
            </c:extLst>
          </c:dPt>
          <c:cat>
            <c:multiLvlStrRef>
              <c:f>'мектепалды тобы'!$B$57:$C$59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тобы'!$E$57:$E$59</c:f>
              <c:numCache>
                <c:formatCode>0.0</c:formatCode>
                <c:ptCount val="3"/>
                <c:pt idx="0">
                  <c:v>0</c:v>
                </c:pt>
                <c:pt idx="1">
                  <c:v>76</c:v>
                </c:pt>
                <c:pt idx="2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58-43CD-AB89-C2DBF162D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8F0-4188-A397-B21EC1F701B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8F0-4188-A397-B21EC1F701B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8F0-4188-A397-B21EC1F701B3}"/>
              </c:ext>
            </c:extLst>
          </c:dPt>
          <c:cat>
            <c:strRef>
              <c:f>'мектепалды тобы'!$C$61:$C$63</c:f>
              <c:strCache>
                <c:ptCount val="3"/>
                <c:pt idx="0">
                  <c:v>5-Ә</c:v>
                </c:pt>
                <c:pt idx="1">
                  <c:v>5-Ә</c:v>
                </c:pt>
                <c:pt idx="2">
                  <c:v>5-Ә</c:v>
                </c:pt>
              </c:strCache>
            </c:strRef>
          </c:cat>
          <c:val>
            <c:numRef>
              <c:f>'мектепалды тобы'!$D$61:$D$63</c:f>
              <c:numCache>
                <c:formatCode>0</c:formatCode>
                <c:ptCount val="3"/>
                <c:pt idx="0">
                  <c:v>0</c:v>
                </c:pt>
                <c:pt idx="1">
                  <c:v>19.285714285714285</c:v>
                </c:pt>
                <c:pt idx="2">
                  <c:v>5.7142857142857144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16-4A85-B178-8D1883C7E6A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8F0-4188-A397-B21EC1F701B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8F0-4188-A397-B21EC1F701B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8F0-4188-A397-B21EC1F701B3}"/>
              </c:ext>
            </c:extLst>
          </c:dPt>
          <c:cat>
            <c:strRef>
              <c:f>'мектепалды тобы'!$C$61:$C$63</c:f>
              <c:strCache>
                <c:ptCount val="3"/>
                <c:pt idx="0">
                  <c:v>5-Ә</c:v>
                </c:pt>
                <c:pt idx="1">
                  <c:v>5-Ә</c:v>
                </c:pt>
                <c:pt idx="2">
                  <c:v>5-Ә</c:v>
                </c:pt>
              </c:strCache>
            </c:strRef>
          </c:cat>
          <c:val>
            <c:numRef>
              <c:f>'мектепалды тобы'!$E$61:$E$63</c:f>
              <c:numCache>
                <c:formatCode>0.0</c:formatCode>
                <c:ptCount val="3"/>
                <c:pt idx="0">
                  <c:v>0</c:v>
                </c:pt>
                <c:pt idx="1">
                  <c:v>77.142857142857139</c:v>
                </c:pt>
                <c:pt idx="2">
                  <c:v>22.857142857142858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16-4A85-B178-8D1883C7E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579120</xdr:colOff>
      <xdr:row>31</xdr:row>
      <xdr:rowOff>110490</xdr:rowOff>
    </xdr:from>
    <xdr:to>
      <xdr:col>12</xdr:col>
      <xdr:colOff>106680</xdr:colOff>
      <xdr:row>40</xdr:row>
      <xdr:rowOff>30480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DA4F64DB-CC9F-62F8-B17A-77F4CD943E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403860</xdr:colOff>
      <xdr:row>31</xdr:row>
      <xdr:rowOff>118110</xdr:rowOff>
    </xdr:from>
    <xdr:to>
      <xdr:col>16</xdr:col>
      <xdr:colOff>533400</xdr:colOff>
      <xdr:row>39</xdr:row>
      <xdr:rowOff>152400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EC641838-61FF-4098-89D0-BC6E5BD0D9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68580</xdr:colOff>
      <xdr:row>31</xdr:row>
      <xdr:rowOff>95250</xdr:rowOff>
    </xdr:from>
    <xdr:to>
      <xdr:col>20</xdr:col>
      <xdr:colOff>586740</xdr:colOff>
      <xdr:row>39</xdr:row>
      <xdr:rowOff>160020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A8EC912B-E5F5-E446-72FC-67255D46DD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327660</xdr:colOff>
      <xdr:row>40</xdr:row>
      <xdr:rowOff>171450</xdr:rowOff>
    </xdr:from>
    <xdr:to>
      <xdr:col>17</xdr:col>
      <xdr:colOff>548640</xdr:colOff>
      <xdr:row>49</xdr:row>
      <xdr:rowOff>7620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D5FF73D7-638F-FC58-4234-6CB2E22DDF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358140</xdr:colOff>
      <xdr:row>50</xdr:row>
      <xdr:rowOff>80010</xdr:rowOff>
    </xdr:from>
    <xdr:to>
      <xdr:col>17</xdr:col>
      <xdr:colOff>358140</xdr:colOff>
      <xdr:row>59</xdr:row>
      <xdr:rowOff>99060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2E841F35-E81B-240F-5AEC-B2E9CFE86D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327660</xdr:colOff>
      <xdr:row>40</xdr:row>
      <xdr:rowOff>118110</xdr:rowOff>
    </xdr:from>
    <xdr:to>
      <xdr:col>13</xdr:col>
      <xdr:colOff>281940</xdr:colOff>
      <xdr:row>50</xdr:row>
      <xdr:rowOff>160020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2E687F9-A341-8EE7-EF75-FF67CAD8EE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541020</xdr:colOff>
      <xdr:row>40</xdr:row>
      <xdr:rowOff>140970</xdr:rowOff>
    </xdr:from>
    <xdr:to>
      <xdr:col>18</xdr:col>
      <xdr:colOff>106680</xdr:colOff>
      <xdr:row>50</xdr:row>
      <xdr:rowOff>45720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7805E377-384A-54DE-F880-C05B23904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342900</xdr:colOff>
      <xdr:row>40</xdr:row>
      <xdr:rowOff>125730</xdr:rowOff>
    </xdr:from>
    <xdr:to>
      <xdr:col>22</xdr:col>
      <xdr:colOff>99060</xdr:colOff>
      <xdr:row>51</xdr:row>
      <xdr:rowOff>76200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E69B4B2F-82A5-C8E2-86A3-5A1143627D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213360</xdr:colOff>
      <xdr:row>51</xdr:row>
      <xdr:rowOff>148590</xdr:rowOff>
    </xdr:from>
    <xdr:to>
      <xdr:col>17</xdr:col>
      <xdr:colOff>243840</xdr:colOff>
      <xdr:row>62</xdr:row>
      <xdr:rowOff>30480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740CC4FA-FC23-43F5-C8E9-6548F00F56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91440</xdr:colOff>
      <xdr:row>52</xdr:row>
      <xdr:rowOff>64770</xdr:rowOff>
    </xdr:from>
    <xdr:to>
      <xdr:col>22</xdr:col>
      <xdr:colOff>266700</xdr:colOff>
      <xdr:row>62</xdr:row>
      <xdr:rowOff>137160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26BDEE6-DEA7-E239-A134-0A87C34D1D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488950</xdr:colOff>
      <xdr:row>41</xdr:row>
      <xdr:rowOff>25400</xdr:rowOff>
    </xdr:from>
    <xdr:to>
      <xdr:col>17</xdr:col>
      <xdr:colOff>317500</xdr:colOff>
      <xdr:row>51</xdr:row>
      <xdr:rowOff>38100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D61E2CF8-155F-9A13-4B00-B819B6CD07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590550</xdr:colOff>
      <xdr:row>40</xdr:row>
      <xdr:rowOff>139700</xdr:rowOff>
    </xdr:from>
    <xdr:to>
      <xdr:col>22</xdr:col>
      <xdr:colOff>330200</xdr:colOff>
      <xdr:row>50</xdr:row>
      <xdr:rowOff>101600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78F4F5E1-9015-7802-1D6E-E0B7B077F9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336550</xdr:colOff>
      <xdr:row>40</xdr:row>
      <xdr:rowOff>101600</xdr:rowOff>
    </xdr:from>
    <xdr:to>
      <xdr:col>27</xdr:col>
      <xdr:colOff>584200</xdr:colOff>
      <xdr:row>49</xdr:row>
      <xdr:rowOff>139700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188330E1-2E29-F962-4420-78FC77B187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527050</xdr:colOff>
      <xdr:row>52</xdr:row>
      <xdr:rowOff>0</xdr:rowOff>
    </xdr:from>
    <xdr:to>
      <xdr:col>18</xdr:col>
      <xdr:colOff>88900</xdr:colOff>
      <xdr:row>61</xdr:row>
      <xdr:rowOff>152400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2D3206F7-174A-36EB-92B7-2F47E6A811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527050</xdr:colOff>
      <xdr:row>52</xdr:row>
      <xdr:rowOff>12700</xdr:rowOff>
    </xdr:from>
    <xdr:to>
      <xdr:col>23</xdr:col>
      <xdr:colOff>203200</xdr:colOff>
      <xdr:row>61</xdr:row>
      <xdr:rowOff>38100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33D25CD0-5E54-4636-E484-9262492B8D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23" t="s">
        <v>833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4" t="s">
        <v>1374</v>
      </c>
      <c r="DN2" s="11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20" t="s">
        <v>0</v>
      </c>
      <c r="B4" s="120" t="s">
        <v>1</v>
      </c>
      <c r="C4" s="121" t="s">
        <v>57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92" t="s">
        <v>2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122" t="s">
        <v>87</v>
      </c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15" t="s">
        <v>114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116"/>
      <c r="DA4" s="124" t="s">
        <v>137</v>
      </c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</row>
    <row r="5" spans="1:254" ht="15" customHeight="1" x14ac:dyDescent="0.3">
      <c r="A5" s="120"/>
      <c r="B5" s="120"/>
      <c r="C5" s="90" t="s">
        <v>1380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1381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 t="s">
        <v>88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1" t="s">
        <v>115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116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2" t="s">
        <v>1382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99999999999999" hidden="1" customHeight="1" x14ac:dyDescent="0.3">
      <c r="A6" s="120"/>
      <c r="B6" s="12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20"/>
      <c r="B7" s="12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20"/>
      <c r="B8" s="12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20"/>
      <c r="B9" s="12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20"/>
      <c r="B10" s="12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20"/>
      <c r="B11" s="120"/>
      <c r="C11" s="94" t="s">
        <v>22</v>
      </c>
      <c r="D11" s="94" t="s">
        <v>5</v>
      </c>
      <c r="E11" s="94" t="s">
        <v>6</v>
      </c>
      <c r="F11" s="94" t="s">
        <v>26</v>
      </c>
      <c r="G11" s="94" t="s">
        <v>7</v>
      </c>
      <c r="H11" s="94" t="s">
        <v>8</v>
      </c>
      <c r="I11" s="94" t="s">
        <v>23</v>
      </c>
      <c r="J11" s="94" t="s">
        <v>9</v>
      </c>
      <c r="K11" s="94" t="s">
        <v>10</v>
      </c>
      <c r="L11" s="94" t="s">
        <v>28</v>
      </c>
      <c r="M11" s="94" t="s">
        <v>6</v>
      </c>
      <c r="N11" s="94" t="s">
        <v>12</v>
      </c>
      <c r="O11" s="94" t="s">
        <v>24</v>
      </c>
      <c r="P11" s="94" t="s">
        <v>10</v>
      </c>
      <c r="Q11" s="94" t="s">
        <v>13</v>
      </c>
      <c r="R11" s="94" t="s">
        <v>25</v>
      </c>
      <c r="S11" s="94" t="s">
        <v>12</v>
      </c>
      <c r="T11" s="94" t="s">
        <v>7</v>
      </c>
      <c r="U11" s="94" t="s">
        <v>36</v>
      </c>
      <c r="V11" s="94" t="s">
        <v>14</v>
      </c>
      <c r="W11" s="94" t="s">
        <v>9</v>
      </c>
      <c r="X11" s="94" t="s">
        <v>44</v>
      </c>
      <c r="Y11" s="94"/>
      <c r="Z11" s="94"/>
      <c r="AA11" s="94" t="s">
        <v>45</v>
      </c>
      <c r="AB11" s="94"/>
      <c r="AC11" s="94"/>
      <c r="AD11" s="94" t="s">
        <v>46</v>
      </c>
      <c r="AE11" s="94"/>
      <c r="AF11" s="94"/>
      <c r="AG11" s="94" t="s">
        <v>47</v>
      </c>
      <c r="AH11" s="94"/>
      <c r="AI11" s="94"/>
      <c r="AJ11" s="94" t="s">
        <v>48</v>
      </c>
      <c r="AK11" s="94"/>
      <c r="AL11" s="94"/>
      <c r="AM11" s="94" t="s">
        <v>49</v>
      </c>
      <c r="AN11" s="94"/>
      <c r="AO11" s="94"/>
      <c r="AP11" s="93" t="s">
        <v>50</v>
      </c>
      <c r="AQ11" s="93"/>
      <c r="AR11" s="93"/>
      <c r="AS11" s="94" t="s">
        <v>51</v>
      </c>
      <c r="AT11" s="94"/>
      <c r="AU11" s="94"/>
      <c r="AV11" s="94" t="s">
        <v>52</v>
      </c>
      <c r="AW11" s="94"/>
      <c r="AX11" s="94"/>
      <c r="AY11" s="94" t="s">
        <v>53</v>
      </c>
      <c r="AZ11" s="94"/>
      <c r="BA11" s="94"/>
      <c r="BB11" s="94" t="s">
        <v>54</v>
      </c>
      <c r="BC11" s="94"/>
      <c r="BD11" s="94"/>
      <c r="BE11" s="94" t="s">
        <v>55</v>
      </c>
      <c r="BF11" s="94"/>
      <c r="BG11" s="94"/>
      <c r="BH11" s="93" t="s">
        <v>89</v>
      </c>
      <c r="BI11" s="93"/>
      <c r="BJ11" s="93"/>
      <c r="BK11" s="93" t="s">
        <v>90</v>
      </c>
      <c r="BL11" s="93"/>
      <c r="BM11" s="93"/>
      <c r="BN11" s="93" t="s">
        <v>91</v>
      </c>
      <c r="BO11" s="93"/>
      <c r="BP11" s="93"/>
      <c r="BQ11" s="93" t="s">
        <v>92</v>
      </c>
      <c r="BR11" s="93"/>
      <c r="BS11" s="93"/>
      <c r="BT11" s="93" t="s">
        <v>93</v>
      </c>
      <c r="BU11" s="93"/>
      <c r="BV11" s="93"/>
      <c r="BW11" s="93" t="s">
        <v>104</v>
      </c>
      <c r="BX11" s="93"/>
      <c r="BY11" s="93"/>
      <c r="BZ11" s="93" t="s">
        <v>105</v>
      </c>
      <c r="CA11" s="93"/>
      <c r="CB11" s="93"/>
      <c r="CC11" s="93" t="s">
        <v>106</v>
      </c>
      <c r="CD11" s="93"/>
      <c r="CE11" s="93"/>
      <c r="CF11" s="93" t="s">
        <v>107</v>
      </c>
      <c r="CG11" s="93"/>
      <c r="CH11" s="93"/>
      <c r="CI11" s="93" t="s">
        <v>108</v>
      </c>
      <c r="CJ11" s="93"/>
      <c r="CK11" s="93"/>
      <c r="CL11" s="93" t="s">
        <v>109</v>
      </c>
      <c r="CM11" s="93"/>
      <c r="CN11" s="93"/>
      <c r="CO11" s="93" t="s">
        <v>110</v>
      </c>
      <c r="CP11" s="93"/>
      <c r="CQ11" s="93"/>
      <c r="CR11" s="93" t="s">
        <v>111</v>
      </c>
      <c r="CS11" s="93"/>
      <c r="CT11" s="93"/>
      <c r="CU11" s="93" t="s">
        <v>112</v>
      </c>
      <c r="CV11" s="93"/>
      <c r="CW11" s="93"/>
      <c r="CX11" s="93" t="s">
        <v>113</v>
      </c>
      <c r="CY11" s="93"/>
      <c r="CZ11" s="93"/>
      <c r="DA11" s="93" t="s">
        <v>138</v>
      </c>
      <c r="DB11" s="93"/>
      <c r="DC11" s="93"/>
      <c r="DD11" s="93" t="s">
        <v>139</v>
      </c>
      <c r="DE11" s="93"/>
      <c r="DF11" s="93"/>
      <c r="DG11" s="93" t="s">
        <v>140</v>
      </c>
      <c r="DH11" s="93"/>
      <c r="DI11" s="93"/>
      <c r="DJ11" s="93" t="s">
        <v>141</v>
      </c>
      <c r="DK11" s="93"/>
      <c r="DL11" s="93"/>
      <c r="DM11" s="93" t="s">
        <v>142</v>
      </c>
      <c r="DN11" s="93"/>
      <c r="DO11" s="93"/>
    </row>
    <row r="12" spans="1:254" ht="60" customHeight="1" x14ac:dyDescent="0.3">
      <c r="A12" s="120"/>
      <c r="B12" s="120"/>
      <c r="C12" s="95" t="s">
        <v>840</v>
      </c>
      <c r="D12" s="95"/>
      <c r="E12" s="95"/>
      <c r="F12" s="95" t="s">
        <v>1333</v>
      </c>
      <c r="G12" s="95"/>
      <c r="H12" s="95"/>
      <c r="I12" s="95" t="s">
        <v>29</v>
      </c>
      <c r="J12" s="95"/>
      <c r="K12" s="95"/>
      <c r="L12" s="95" t="s">
        <v>37</v>
      </c>
      <c r="M12" s="95"/>
      <c r="N12" s="95"/>
      <c r="O12" s="95" t="s">
        <v>39</v>
      </c>
      <c r="P12" s="95"/>
      <c r="Q12" s="95"/>
      <c r="R12" s="95" t="s">
        <v>40</v>
      </c>
      <c r="S12" s="95"/>
      <c r="T12" s="95"/>
      <c r="U12" s="95" t="s">
        <v>43</v>
      </c>
      <c r="V12" s="95"/>
      <c r="W12" s="95"/>
      <c r="X12" s="95" t="s">
        <v>845</v>
      </c>
      <c r="Y12" s="95"/>
      <c r="Z12" s="95"/>
      <c r="AA12" s="95" t="s">
        <v>847</v>
      </c>
      <c r="AB12" s="95"/>
      <c r="AC12" s="95"/>
      <c r="AD12" s="95" t="s">
        <v>849</v>
      </c>
      <c r="AE12" s="95"/>
      <c r="AF12" s="95"/>
      <c r="AG12" s="95" t="s">
        <v>851</v>
      </c>
      <c r="AH12" s="95"/>
      <c r="AI12" s="95"/>
      <c r="AJ12" s="95" t="s">
        <v>853</v>
      </c>
      <c r="AK12" s="95"/>
      <c r="AL12" s="95"/>
      <c r="AM12" s="95" t="s">
        <v>857</v>
      </c>
      <c r="AN12" s="95"/>
      <c r="AO12" s="95"/>
      <c r="AP12" s="95" t="s">
        <v>858</v>
      </c>
      <c r="AQ12" s="95"/>
      <c r="AR12" s="95"/>
      <c r="AS12" s="95" t="s">
        <v>860</v>
      </c>
      <c r="AT12" s="95"/>
      <c r="AU12" s="95"/>
      <c r="AV12" s="95" t="s">
        <v>861</v>
      </c>
      <c r="AW12" s="95"/>
      <c r="AX12" s="95"/>
      <c r="AY12" s="95" t="s">
        <v>864</v>
      </c>
      <c r="AZ12" s="95"/>
      <c r="BA12" s="95"/>
      <c r="BB12" s="95" t="s">
        <v>865</v>
      </c>
      <c r="BC12" s="95"/>
      <c r="BD12" s="95"/>
      <c r="BE12" s="95" t="s">
        <v>868</v>
      </c>
      <c r="BF12" s="95"/>
      <c r="BG12" s="95"/>
      <c r="BH12" s="95" t="s">
        <v>869</v>
      </c>
      <c r="BI12" s="95"/>
      <c r="BJ12" s="95"/>
      <c r="BK12" s="95" t="s">
        <v>873</v>
      </c>
      <c r="BL12" s="95"/>
      <c r="BM12" s="95"/>
      <c r="BN12" s="95" t="s">
        <v>872</v>
      </c>
      <c r="BO12" s="95"/>
      <c r="BP12" s="95"/>
      <c r="BQ12" s="95" t="s">
        <v>874</v>
      </c>
      <c r="BR12" s="95"/>
      <c r="BS12" s="95"/>
      <c r="BT12" s="95" t="s">
        <v>875</v>
      </c>
      <c r="BU12" s="95"/>
      <c r="BV12" s="95"/>
      <c r="BW12" s="95" t="s">
        <v>877</v>
      </c>
      <c r="BX12" s="95"/>
      <c r="BY12" s="95"/>
      <c r="BZ12" s="95" t="s">
        <v>879</v>
      </c>
      <c r="CA12" s="95"/>
      <c r="CB12" s="95"/>
      <c r="CC12" s="95" t="s">
        <v>880</v>
      </c>
      <c r="CD12" s="95"/>
      <c r="CE12" s="95"/>
      <c r="CF12" s="95" t="s">
        <v>881</v>
      </c>
      <c r="CG12" s="95"/>
      <c r="CH12" s="95"/>
      <c r="CI12" s="95" t="s">
        <v>883</v>
      </c>
      <c r="CJ12" s="95"/>
      <c r="CK12" s="95"/>
      <c r="CL12" s="95" t="s">
        <v>125</v>
      </c>
      <c r="CM12" s="95"/>
      <c r="CN12" s="95"/>
      <c r="CO12" s="95" t="s">
        <v>127</v>
      </c>
      <c r="CP12" s="95"/>
      <c r="CQ12" s="95"/>
      <c r="CR12" s="95" t="s">
        <v>884</v>
      </c>
      <c r="CS12" s="95"/>
      <c r="CT12" s="95"/>
      <c r="CU12" s="95" t="s">
        <v>132</v>
      </c>
      <c r="CV12" s="95"/>
      <c r="CW12" s="95"/>
      <c r="CX12" s="95" t="s">
        <v>885</v>
      </c>
      <c r="CY12" s="95"/>
      <c r="CZ12" s="95"/>
      <c r="DA12" s="95" t="s">
        <v>886</v>
      </c>
      <c r="DB12" s="95"/>
      <c r="DC12" s="95"/>
      <c r="DD12" s="95" t="s">
        <v>890</v>
      </c>
      <c r="DE12" s="95"/>
      <c r="DF12" s="95"/>
      <c r="DG12" s="95" t="s">
        <v>892</v>
      </c>
      <c r="DH12" s="95"/>
      <c r="DI12" s="95"/>
      <c r="DJ12" s="95" t="s">
        <v>894</v>
      </c>
      <c r="DK12" s="95"/>
      <c r="DL12" s="95"/>
      <c r="DM12" s="95" t="s">
        <v>896</v>
      </c>
      <c r="DN12" s="95"/>
      <c r="DO12" s="95"/>
    </row>
    <row r="13" spans="1:254" ht="111.75" customHeight="1" x14ac:dyDescent="0.3">
      <c r="A13" s="120"/>
      <c r="B13" s="120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841</v>
      </c>
      <c r="I13" s="58" t="s">
        <v>30</v>
      </c>
      <c r="J13" s="58" t="s">
        <v>842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843</v>
      </c>
      <c r="W13" s="58" t="s">
        <v>844</v>
      </c>
      <c r="X13" s="58" t="s">
        <v>71</v>
      </c>
      <c r="Y13" s="58" t="s">
        <v>58</v>
      </c>
      <c r="Z13" s="58" t="s">
        <v>846</v>
      </c>
      <c r="AA13" s="58" t="s">
        <v>848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850</v>
      </c>
      <c r="AG13" s="58" t="s">
        <v>852</v>
      </c>
      <c r="AH13" s="58" t="s">
        <v>65</v>
      </c>
      <c r="AI13" s="58" t="s">
        <v>66</v>
      </c>
      <c r="AJ13" s="58" t="s">
        <v>854</v>
      </c>
      <c r="AK13" s="58" t="s">
        <v>855</v>
      </c>
      <c r="AL13" s="58" t="s">
        <v>856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859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862</v>
      </c>
      <c r="AX13" s="58" t="s">
        <v>863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866</v>
      </c>
      <c r="BD13" s="58" t="s">
        <v>867</v>
      </c>
      <c r="BE13" s="58" t="s">
        <v>79</v>
      </c>
      <c r="BF13" s="58" t="s">
        <v>80</v>
      </c>
      <c r="BG13" s="58" t="s">
        <v>81</v>
      </c>
      <c r="BH13" s="58" t="s">
        <v>870</v>
      </c>
      <c r="BI13" s="58" t="s">
        <v>102</v>
      </c>
      <c r="BJ13" s="58" t="s">
        <v>190</v>
      </c>
      <c r="BK13" s="58" t="s">
        <v>871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1317</v>
      </c>
      <c r="BS13" s="58" t="s">
        <v>1318</v>
      </c>
      <c r="BT13" s="58" t="s">
        <v>94</v>
      </c>
      <c r="BU13" s="58" t="s">
        <v>876</v>
      </c>
      <c r="BV13" s="58" t="s">
        <v>103</v>
      </c>
      <c r="BW13" s="58" t="s">
        <v>27</v>
      </c>
      <c r="BX13" s="58" t="s">
        <v>34</v>
      </c>
      <c r="BY13" s="58" t="s">
        <v>878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882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887</v>
      </c>
      <c r="DB13" s="58" t="s">
        <v>888</v>
      </c>
      <c r="DC13" s="58" t="s">
        <v>889</v>
      </c>
      <c r="DD13" s="58" t="s">
        <v>33</v>
      </c>
      <c r="DE13" s="58" t="s">
        <v>34</v>
      </c>
      <c r="DF13" s="58" t="s">
        <v>891</v>
      </c>
      <c r="DG13" s="58" t="s">
        <v>143</v>
      </c>
      <c r="DH13" s="58" t="s">
        <v>893</v>
      </c>
      <c r="DI13" s="58" t="s">
        <v>144</v>
      </c>
      <c r="DJ13" s="58" t="s">
        <v>895</v>
      </c>
      <c r="DK13" s="58" t="s">
        <v>147</v>
      </c>
      <c r="DL13" s="58" t="s">
        <v>148</v>
      </c>
      <c r="DM13" s="58" t="s">
        <v>150</v>
      </c>
      <c r="DN13" s="58" t="s">
        <v>897</v>
      </c>
      <c r="DO13" s="58" t="s">
        <v>898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97" t="s">
        <v>803</v>
      </c>
      <c r="B39" s="9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99" t="s">
        <v>836</v>
      </c>
      <c r="B40" s="10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17" t="s">
        <v>809</v>
      </c>
      <c r="C42" s="118"/>
      <c r="D42" s="118"/>
      <c r="E42" s="119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12" t="s">
        <v>56</v>
      </c>
      <c r="E47" s="113"/>
      <c r="F47" s="107" t="s">
        <v>3</v>
      </c>
      <c r="G47" s="108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12" t="s">
        <v>115</v>
      </c>
      <c r="E56" s="113"/>
      <c r="F56" s="109" t="s">
        <v>116</v>
      </c>
      <c r="G56" s="110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5"/>
  <sheetViews>
    <sheetView topLeftCell="A33" workbookViewId="0">
      <selection activeCell="M45" sqref="M45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23" t="s">
        <v>1431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7"/>
      <c r="P2" s="7"/>
      <c r="Q2" s="7"/>
      <c r="R2" s="7"/>
      <c r="S2" s="7"/>
      <c r="T2" s="7"/>
      <c r="U2" s="7"/>
      <c r="V2" s="7"/>
      <c r="DP2" s="114" t="s">
        <v>1374</v>
      </c>
      <c r="DQ2" s="11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20" t="s">
        <v>0</v>
      </c>
      <c r="B5" s="120" t="s">
        <v>1</v>
      </c>
      <c r="C5" s="121" t="s">
        <v>57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92" t="s">
        <v>2</v>
      </c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122" t="s">
        <v>87</v>
      </c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 t="s">
        <v>114</v>
      </c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2"/>
      <c r="DG5" s="124" t="s">
        <v>137</v>
      </c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</row>
    <row r="6" spans="1:254" ht="15.75" customHeight="1" x14ac:dyDescent="0.3">
      <c r="A6" s="120"/>
      <c r="B6" s="120"/>
      <c r="C6" s="90" t="s">
        <v>1380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0" t="s">
        <v>1383</v>
      </c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 t="s">
        <v>3</v>
      </c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 t="s">
        <v>88</v>
      </c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 t="s">
        <v>157</v>
      </c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 t="s">
        <v>115</v>
      </c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1" t="s">
        <v>172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184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116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2" t="s">
        <v>1384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 x14ac:dyDescent="0.3">
      <c r="A7" s="120"/>
      <c r="B7" s="12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20"/>
      <c r="B8" s="12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20"/>
      <c r="B9" s="12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20"/>
      <c r="B10" s="12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20"/>
      <c r="B11" s="120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20"/>
      <c r="B12" s="120"/>
      <c r="C12" s="94" t="s">
        <v>153</v>
      </c>
      <c r="D12" s="94" t="s">
        <v>5</v>
      </c>
      <c r="E12" s="94" t="s">
        <v>6</v>
      </c>
      <c r="F12" s="94" t="s">
        <v>154</v>
      </c>
      <c r="G12" s="94" t="s">
        <v>7</v>
      </c>
      <c r="H12" s="94" t="s">
        <v>8</v>
      </c>
      <c r="I12" s="94" t="s">
        <v>155</v>
      </c>
      <c r="J12" s="94" t="s">
        <v>9</v>
      </c>
      <c r="K12" s="94" t="s">
        <v>10</v>
      </c>
      <c r="L12" s="94" t="s">
        <v>156</v>
      </c>
      <c r="M12" s="94" t="s">
        <v>9</v>
      </c>
      <c r="N12" s="94" t="s">
        <v>10</v>
      </c>
      <c r="O12" s="94" t="s">
        <v>170</v>
      </c>
      <c r="P12" s="94"/>
      <c r="Q12" s="94"/>
      <c r="R12" s="94" t="s">
        <v>5</v>
      </c>
      <c r="S12" s="94"/>
      <c r="T12" s="94"/>
      <c r="U12" s="94" t="s">
        <v>171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3" t="s">
        <v>14</v>
      </c>
      <c r="AH12" s="93"/>
      <c r="AI12" s="93"/>
      <c r="AJ12" s="94" t="s">
        <v>9</v>
      </c>
      <c r="AK12" s="94"/>
      <c r="AL12" s="94"/>
      <c r="AM12" s="93" t="s">
        <v>166</v>
      </c>
      <c r="AN12" s="93"/>
      <c r="AO12" s="93"/>
      <c r="AP12" s="93" t="s">
        <v>167</v>
      </c>
      <c r="AQ12" s="93"/>
      <c r="AR12" s="93"/>
      <c r="AS12" s="93" t="s">
        <v>168</v>
      </c>
      <c r="AT12" s="93"/>
      <c r="AU12" s="93"/>
      <c r="AV12" s="93" t="s">
        <v>169</v>
      </c>
      <c r="AW12" s="93"/>
      <c r="AX12" s="93"/>
      <c r="AY12" s="93" t="s">
        <v>158</v>
      </c>
      <c r="AZ12" s="93"/>
      <c r="BA12" s="93"/>
      <c r="BB12" s="93" t="s">
        <v>159</v>
      </c>
      <c r="BC12" s="93"/>
      <c r="BD12" s="93"/>
      <c r="BE12" s="93" t="s">
        <v>160</v>
      </c>
      <c r="BF12" s="93"/>
      <c r="BG12" s="93"/>
      <c r="BH12" s="93" t="s">
        <v>161</v>
      </c>
      <c r="BI12" s="93"/>
      <c r="BJ12" s="93"/>
      <c r="BK12" s="93" t="s">
        <v>162</v>
      </c>
      <c r="BL12" s="93"/>
      <c r="BM12" s="93"/>
      <c r="BN12" s="93" t="s">
        <v>163</v>
      </c>
      <c r="BO12" s="93"/>
      <c r="BP12" s="93"/>
      <c r="BQ12" s="93" t="s">
        <v>164</v>
      </c>
      <c r="BR12" s="93"/>
      <c r="BS12" s="93"/>
      <c r="BT12" s="93" t="s">
        <v>165</v>
      </c>
      <c r="BU12" s="93"/>
      <c r="BV12" s="93"/>
      <c r="BW12" s="93" t="s">
        <v>177</v>
      </c>
      <c r="BX12" s="93"/>
      <c r="BY12" s="93"/>
      <c r="BZ12" s="93" t="s">
        <v>178</v>
      </c>
      <c r="CA12" s="93"/>
      <c r="CB12" s="93"/>
      <c r="CC12" s="93" t="s">
        <v>179</v>
      </c>
      <c r="CD12" s="93"/>
      <c r="CE12" s="93"/>
      <c r="CF12" s="93" t="s">
        <v>180</v>
      </c>
      <c r="CG12" s="93"/>
      <c r="CH12" s="93"/>
      <c r="CI12" s="93" t="s">
        <v>181</v>
      </c>
      <c r="CJ12" s="93"/>
      <c r="CK12" s="93"/>
      <c r="CL12" s="93" t="s">
        <v>182</v>
      </c>
      <c r="CM12" s="93"/>
      <c r="CN12" s="93"/>
      <c r="CO12" s="93" t="s">
        <v>183</v>
      </c>
      <c r="CP12" s="93"/>
      <c r="CQ12" s="93"/>
      <c r="CR12" s="93" t="s">
        <v>173</v>
      </c>
      <c r="CS12" s="93"/>
      <c r="CT12" s="93"/>
      <c r="CU12" s="93" t="s">
        <v>174</v>
      </c>
      <c r="CV12" s="93"/>
      <c r="CW12" s="93"/>
      <c r="CX12" s="93" t="s">
        <v>175</v>
      </c>
      <c r="CY12" s="93"/>
      <c r="CZ12" s="93"/>
      <c r="DA12" s="93" t="s">
        <v>176</v>
      </c>
      <c r="DB12" s="93"/>
      <c r="DC12" s="93"/>
      <c r="DD12" s="93" t="s">
        <v>185</v>
      </c>
      <c r="DE12" s="93"/>
      <c r="DF12" s="93"/>
      <c r="DG12" s="93" t="s">
        <v>186</v>
      </c>
      <c r="DH12" s="93"/>
      <c r="DI12" s="93"/>
      <c r="DJ12" s="93" t="s">
        <v>187</v>
      </c>
      <c r="DK12" s="93"/>
      <c r="DL12" s="93"/>
      <c r="DM12" s="93" t="s">
        <v>188</v>
      </c>
      <c r="DN12" s="93"/>
      <c r="DO12" s="93"/>
      <c r="DP12" s="93" t="s">
        <v>189</v>
      </c>
      <c r="DQ12" s="93"/>
      <c r="DR12" s="93"/>
    </row>
    <row r="13" spans="1:254" ht="59.25" customHeight="1" x14ac:dyDescent="0.3">
      <c r="A13" s="120"/>
      <c r="B13" s="120"/>
      <c r="C13" s="95" t="s">
        <v>899</v>
      </c>
      <c r="D13" s="95"/>
      <c r="E13" s="95"/>
      <c r="F13" s="95" t="s">
        <v>903</v>
      </c>
      <c r="G13" s="95"/>
      <c r="H13" s="95"/>
      <c r="I13" s="95" t="s">
        <v>904</v>
      </c>
      <c r="J13" s="95"/>
      <c r="K13" s="95"/>
      <c r="L13" s="95" t="s">
        <v>905</v>
      </c>
      <c r="M13" s="95"/>
      <c r="N13" s="95"/>
      <c r="O13" s="95" t="s">
        <v>200</v>
      </c>
      <c r="P13" s="95"/>
      <c r="Q13" s="95"/>
      <c r="R13" s="95" t="s">
        <v>202</v>
      </c>
      <c r="S13" s="95"/>
      <c r="T13" s="95"/>
      <c r="U13" s="95" t="s">
        <v>907</v>
      </c>
      <c r="V13" s="95"/>
      <c r="W13" s="95"/>
      <c r="X13" s="95" t="s">
        <v>908</v>
      </c>
      <c r="Y13" s="95"/>
      <c r="Z13" s="95"/>
      <c r="AA13" s="95" t="s">
        <v>909</v>
      </c>
      <c r="AB13" s="95"/>
      <c r="AC13" s="95"/>
      <c r="AD13" s="95" t="s">
        <v>911</v>
      </c>
      <c r="AE13" s="95"/>
      <c r="AF13" s="95"/>
      <c r="AG13" s="95" t="s">
        <v>913</v>
      </c>
      <c r="AH13" s="95"/>
      <c r="AI13" s="95"/>
      <c r="AJ13" s="95" t="s">
        <v>1319</v>
      </c>
      <c r="AK13" s="95"/>
      <c r="AL13" s="95"/>
      <c r="AM13" s="95" t="s">
        <v>918</v>
      </c>
      <c r="AN13" s="95"/>
      <c r="AO13" s="95"/>
      <c r="AP13" s="95" t="s">
        <v>919</v>
      </c>
      <c r="AQ13" s="95"/>
      <c r="AR13" s="95"/>
      <c r="AS13" s="95" t="s">
        <v>920</v>
      </c>
      <c r="AT13" s="95"/>
      <c r="AU13" s="95"/>
      <c r="AV13" s="95" t="s">
        <v>921</v>
      </c>
      <c r="AW13" s="95"/>
      <c r="AX13" s="95"/>
      <c r="AY13" s="95" t="s">
        <v>923</v>
      </c>
      <c r="AZ13" s="95"/>
      <c r="BA13" s="95"/>
      <c r="BB13" s="95" t="s">
        <v>924</v>
      </c>
      <c r="BC13" s="95"/>
      <c r="BD13" s="95"/>
      <c r="BE13" s="95" t="s">
        <v>925</v>
      </c>
      <c r="BF13" s="95"/>
      <c r="BG13" s="95"/>
      <c r="BH13" s="95" t="s">
        <v>926</v>
      </c>
      <c r="BI13" s="95"/>
      <c r="BJ13" s="95"/>
      <c r="BK13" s="95" t="s">
        <v>927</v>
      </c>
      <c r="BL13" s="95"/>
      <c r="BM13" s="95"/>
      <c r="BN13" s="95" t="s">
        <v>929</v>
      </c>
      <c r="BO13" s="95"/>
      <c r="BP13" s="95"/>
      <c r="BQ13" s="95" t="s">
        <v>930</v>
      </c>
      <c r="BR13" s="95"/>
      <c r="BS13" s="95"/>
      <c r="BT13" s="95" t="s">
        <v>932</v>
      </c>
      <c r="BU13" s="95"/>
      <c r="BV13" s="95"/>
      <c r="BW13" s="95" t="s">
        <v>934</v>
      </c>
      <c r="BX13" s="95"/>
      <c r="BY13" s="95"/>
      <c r="BZ13" s="95" t="s">
        <v>935</v>
      </c>
      <c r="CA13" s="95"/>
      <c r="CB13" s="95"/>
      <c r="CC13" s="95" t="s">
        <v>939</v>
      </c>
      <c r="CD13" s="95"/>
      <c r="CE13" s="95"/>
      <c r="CF13" s="95" t="s">
        <v>942</v>
      </c>
      <c r="CG13" s="95"/>
      <c r="CH13" s="95"/>
      <c r="CI13" s="95" t="s">
        <v>943</v>
      </c>
      <c r="CJ13" s="95"/>
      <c r="CK13" s="95"/>
      <c r="CL13" s="95" t="s">
        <v>944</v>
      </c>
      <c r="CM13" s="95"/>
      <c r="CN13" s="95"/>
      <c r="CO13" s="95" t="s">
        <v>945</v>
      </c>
      <c r="CP13" s="95"/>
      <c r="CQ13" s="95"/>
      <c r="CR13" s="95" t="s">
        <v>947</v>
      </c>
      <c r="CS13" s="95"/>
      <c r="CT13" s="95"/>
      <c r="CU13" s="95" t="s">
        <v>948</v>
      </c>
      <c r="CV13" s="95"/>
      <c r="CW13" s="95"/>
      <c r="CX13" s="95" t="s">
        <v>949</v>
      </c>
      <c r="CY13" s="95"/>
      <c r="CZ13" s="95"/>
      <c r="DA13" s="95" t="s">
        <v>950</v>
      </c>
      <c r="DB13" s="95"/>
      <c r="DC13" s="95"/>
      <c r="DD13" s="95" t="s">
        <v>951</v>
      </c>
      <c r="DE13" s="95"/>
      <c r="DF13" s="95"/>
      <c r="DG13" s="95" t="s">
        <v>952</v>
      </c>
      <c r="DH13" s="95"/>
      <c r="DI13" s="95"/>
      <c r="DJ13" s="95" t="s">
        <v>954</v>
      </c>
      <c r="DK13" s="95"/>
      <c r="DL13" s="95"/>
      <c r="DM13" s="95" t="s">
        <v>955</v>
      </c>
      <c r="DN13" s="95"/>
      <c r="DO13" s="95"/>
      <c r="DP13" s="95" t="s">
        <v>956</v>
      </c>
      <c r="DQ13" s="95"/>
      <c r="DR13" s="95"/>
    </row>
    <row r="14" spans="1:254" ht="83.25" customHeight="1" thickBot="1" x14ac:dyDescent="0.35">
      <c r="A14" s="120"/>
      <c r="B14" s="120"/>
      <c r="C14" s="58" t="s">
        <v>900</v>
      </c>
      <c r="D14" s="58" t="s">
        <v>901</v>
      </c>
      <c r="E14" s="58" t="s">
        <v>902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906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910</v>
      </c>
      <c r="AC14" s="58" t="s">
        <v>906</v>
      </c>
      <c r="AD14" s="58" t="s">
        <v>216</v>
      </c>
      <c r="AE14" s="58" t="s">
        <v>425</v>
      </c>
      <c r="AF14" s="58" t="s">
        <v>912</v>
      </c>
      <c r="AG14" s="58" t="s">
        <v>914</v>
      </c>
      <c r="AH14" s="58" t="s">
        <v>915</v>
      </c>
      <c r="AI14" s="58" t="s">
        <v>916</v>
      </c>
      <c r="AJ14" s="58" t="s">
        <v>214</v>
      </c>
      <c r="AK14" s="58" t="s">
        <v>917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922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842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928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931</v>
      </c>
      <c r="BR14" s="58" t="s">
        <v>842</v>
      </c>
      <c r="BS14" s="58" t="s">
        <v>217</v>
      </c>
      <c r="BT14" s="58" t="s">
        <v>933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936</v>
      </c>
      <c r="CA14" s="58" t="s">
        <v>937</v>
      </c>
      <c r="CB14" s="58" t="s">
        <v>938</v>
      </c>
      <c r="CC14" s="58" t="s">
        <v>940</v>
      </c>
      <c r="CD14" s="58" t="s">
        <v>941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946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953</v>
      </c>
      <c r="DH14" s="58" t="s">
        <v>1320</v>
      </c>
      <c r="DI14" s="58" t="s">
        <v>1321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7.399999999999999" thickBot="1" x14ac:dyDescent="0.35">
      <c r="A15" s="20">
        <v>1</v>
      </c>
      <c r="B15" s="81" t="s">
        <v>1416</v>
      </c>
      <c r="C15" s="4">
        <v>1</v>
      </c>
      <c r="D15" s="4"/>
      <c r="E15" s="4"/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>
        <v>1</v>
      </c>
      <c r="CV15" s="4"/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7.399999999999999" thickBot="1" x14ac:dyDescent="0.35">
      <c r="A16" s="2">
        <v>2</v>
      </c>
      <c r="B16" s="82" t="s">
        <v>1417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/>
      <c r="AU16" s="4">
        <v>1</v>
      </c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7.399999999999999" thickBot="1" x14ac:dyDescent="0.35">
      <c r="A17" s="2">
        <v>3</v>
      </c>
      <c r="B17" s="82" t="s">
        <v>1418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/>
      <c r="AR17" s="4">
        <v>1</v>
      </c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7.399999999999999" thickBot="1" x14ac:dyDescent="0.35">
      <c r="A18" s="2">
        <v>4</v>
      </c>
      <c r="B18" s="82" t="s">
        <v>1419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/>
      <c r="W18" s="4">
        <v>1</v>
      </c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/>
      <c r="AO18" s="4">
        <v>1</v>
      </c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/>
      <c r="CW18" s="4">
        <v>1</v>
      </c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7.399999999999999" thickBot="1" x14ac:dyDescent="0.35">
      <c r="A19" s="2">
        <v>5</v>
      </c>
      <c r="B19" s="82" t="s">
        <v>1420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7.399999999999999" thickBot="1" x14ac:dyDescent="0.35">
      <c r="A20" s="2">
        <v>6</v>
      </c>
      <c r="B20" s="82" t="s">
        <v>1421</v>
      </c>
      <c r="C20" s="4"/>
      <c r="D20" s="4"/>
      <c r="E20" s="4">
        <v>1</v>
      </c>
      <c r="F20" s="4"/>
      <c r="G20" s="4"/>
      <c r="H20" s="4">
        <v>1</v>
      </c>
      <c r="I20" s="4"/>
      <c r="J20" s="4">
        <v>1</v>
      </c>
      <c r="K20" s="4"/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>
        <v>1</v>
      </c>
      <c r="AQ20" s="4"/>
      <c r="AR20" s="4"/>
      <c r="AS20" s="4">
        <v>1</v>
      </c>
      <c r="AT20" s="4"/>
      <c r="AU20" s="4"/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>
        <v>1</v>
      </c>
      <c r="CV20" s="4"/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7.399999999999999" thickBot="1" x14ac:dyDescent="0.35">
      <c r="A21" s="2">
        <v>7</v>
      </c>
      <c r="B21" s="82" t="s">
        <v>1422</v>
      </c>
      <c r="C21" s="4">
        <v>1</v>
      </c>
      <c r="D21" s="4"/>
      <c r="E21" s="4"/>
      <c r="F21" s="4"/>
      <c r="G21" s="4">
        <v>1</v>
      </c>
      <c r="H21" s="4"/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>
        <v>1</v>
      </c>
      <c r="CN21" s="4"/>
      <c r="CO21" s="4"/>
      <c r="CP21" s="4"/>
      <c r="CQ21" s="4">
        <v>1</v>
      </c>
      <c r="CR21" s="4"/>
      <c r="CS21" s="4"/>
      <c r="CT21" s="4">
        <v>1</v>
      </c>
      <c r="CU21" s="4">
        <v>1</v>
      </c>
      <c r="CV21" s="4"/>
      <c r="CW21" s="4"/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7.399999999999999" thickBot="1" x14ac:dyDescent="0.35">
      <c r="A22" s="3">
        <v>8</v>
      </c>
      <c r="B22" s="82" t="s">
        <v>1423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 ht="17.399999999999999" thickBot="1" x14ac:dyDescent="0.35">
      <c r="A23" s="3">
        <v>9</v>
      </c>
      <c r="B23" s="82" t="s">
        <v>1424</v>
      </c>
      <c r="C23" s="4">
        <v>1</v>
      </c>
      <c r="D23" s="4"/>
      <c r="E23" s="4"/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>
        <v>1</v>
      </c>
      <c r="CV23" s="4"/>
      <c r="CW23" s="4"/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ht="17.399999999999999" thickBot="1" x14ac:dyDescent="0.35">
      <c r="A24" s="3">
        <v>10</v>
      </c>
      <c r="B24" s="82" t="s">
        <v>1425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7.399999999999999" thickBot="1" x14ac:dyDescent="0.35">
      <c r="A25" s="3">
        <v>11</v>
      </c>
      <c r="B25" s="82" t="s">
        <v>1426</v>
      </c>
      <c r="C25" s="4"/>
      <c r="D25" s="4"/>
      <c r="E25" s="4">
        <v>1</v>
      </c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/>
      <c r="AO25" s="4">
        <v>1</v>
      </c>
      <c r="AP25" s="4">
        <v>1</v>
      </c>
      <c r="AQ25" s="4"/>
      <c r="AR25" s="4"/>
      <c r="AS25" s="4"/>
      <c r="AT25" s="4"/>
      <c r="AU25" s="4">
        <v>1</v>
      </c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7.399999999999999" thickBot="1" x14ac:dyDescent="0.35">
      <c r="A26" s="3">
        <v>12</v>
      </c>
      <c r="B26" s="82" t="s">
        <v>1427</v>
      </c>
      <c r="C26" s="4">
        <v>1</v>
      </c>
      <c r="D26" s="4"/>
      <c r="E26" s="4"/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>
        <v>1</v>
      </c>
      <c r="AT26" s="4"/>
      <c r="AU26" s="4"/>
      <c r="AV26" s="4"/>
      <c r="AW26" s="4">
        <v>1</v>
      </c>
      <c r="AX26" s="4"/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>
        <v>1</v>
      </c>
      <c r="DN26" s="4"/>
      <c r="DO26" s="4"/>
      <c r="DP26" s="4"/>
      <c r="DQ26" s="4"/>
      <c r="DR26" s="4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7.399999999999999" thickBot="1" x14ac:dyDescent="0.35">
      <c r="A27" s="3">
        <v>13</v>
      </c>
      <c r="B27" s="82" t="s">
        <v>1428</v>
      </c>
      <c r="C27" s="4">
        <v>1</v>
      </c>
      <c r="D27" s="4"/>
      <c r="E27" s="4"/>
      <c r="F27" s="4"/>
      <c r="G27" s="4">
        <v>1</v>
      </c>
      <c r="H27" s="4"/>
      <c r="I27" s="4"/>
      <c r="J27" s="4">
        <v>1</v>
      </c>
      <c r="K27" s="4"/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>
        <v>1</v>
      </c>
      <c r="AK27" s="4"/>
      <c r="AL27" s="4"/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>
        <v>1</v>
      </c>
      <c r="BF27" s="4"/>
      <c r="BG27" s="4"/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7.399999999999999" thickBot="1" x14ac:dyDescent="0.35">
      <c r="A28" s="3">
        <v>14</v>
      </c>
      <c r="B28" s="82" t="s">
        <v>1429</v>
      </c>
      <c r="C28" s="4">
        <v>1</v>
      </c>
      <c r="D28" s="4"/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/>
      <c r="BV28" s="4">
        <v>1</v>
      </c>
      <c r="BW28" s="4"/>
      <c r="BX28" s="4">
        <v>1</v>
      </c>
      <c r="BY28" s="4"/>
      <c r="BZ28" s="4"/>
      <c r="CA28" s="4"/>
      <c r="CB28" s="4">
        <v>1</v>
      </c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7.399999999999999" thickBot="1" x14ac:dyDescent="0.35">
      <c r="A29" s="3">
        <v>15</v>
      </c>
      <c r="B29" s="82" t="s">
        <v>1430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>
        <v>1</v>
      </c>
      <c r="AT29" s="4"/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3">
      <c r="A30" s="97" t="s">
        <v>276</v>
      </c>
      <c r="B30" s="98"/>
      <c r="C30" s="3">
        <f t="shared" ref="C30:AH30" si="0">SUM(C15:C29)</f>
        <v>7</v>
      </c>
      <c r="D30" s="3">
        <f t="shared" si="0"/>
        <v>5</v>
      </c>
      <c r="E30" s="3">
        <f t="shared" si="0"/>
        <v>3</v>
      </c>
      <c r="F30" s="3">
        <f t="shared" si="0"/>
        <v>3</v>
      </c>
      <c r="G30" s="3">
        <f t="shared" si="0"/>
        <v>7</v>
      </c>
      <c r="H30" s="3">
        <f t="shared" si="0"/>
        <v>5</v>
      </c>
      <c r="I30" s="3">
        <f t="shared" si="0"/>
        <v>3</v>
      </c>
      <c r="J30" s="3">
        <f t="shared" si="0"/>
        <v>7</v>
      </c>
      <c r="K30" s="3">
        <f t="shared" si="0"/>
        <v>5</v>
      </c>
      <c r="L30" s="3">
        <f t="shared" si="0"/>
        <v>3</v>
      </c>
      <c r="M30" s="3">
        <f t="shared" si="0"/>
        <v>5</v>
      </c>
      <c r="N30" s="3">
        <f t="shared" si="0"/>
        <v>7</v>
      </c>
      <c r="O30" s="3">
        <f t="shared" si="0"/>
        <v>3</v>
      </c>
      <c r="P30" s="3">
        <f t="shared" si="0"/>
        <v>5</v>
      </c>
      <c r="Q30" s="3">
        <f t="shared" si="0"/>
        <v>7</v>
      </c>
      <c r="R30" s="3">
        <f t="shared" si="0"/>
        <v>3</v>
      </c>
      <c r="S30" s="3">
        <f t="shared" si="0"/>
        <v>5</v>
      </c>
      <c r="T30" s="3">
        <f t="shared" si="0"/>
        <v>7</v>
      </c>
      <c r="U30" s="3">
        <f t="shared" si="0"/>
        <v>2</v>
      </c>
      <c r="V30" s="3">
        <f t="shared" si="0"/>
        <v>5</v>
      </c>
      <c r="W30" s="3">
        <f t="shared" si="0"/>
        <v>8</v>
      </c>
      <c r="X30" s="3">
        <f t="shared" si="0"/>
        <v>3</v>
      </c>
      <c r="Y30" s="3">
        <f t="shared" si="0"/>
        <v>5</v>
      </c>
      <c r="Z30" s="3">
        <f t="shared" si="0"/>
        <v>7</v>
      </c>
      <c r="AA30" s="3">
        <f t="shared" si="0"/>
        <v>3</v>
      </c>
      <c r="AB30" s="3">
        <f t="shared" si="0"/>
        <v>5</v>
      </c>
      <c r="AC30" s="3">
        <f t="shared" si="0"/>
        <v>7</v>
      </c>
      <c r="AD30" s="3">
        <f t="shared" si="0"/>
        <v>3</v>
      </c>
      <c r="AE30" s="3">
        <f t="shared" si="0"/>
        <v>5</v>
      </c>
      <c r="AF30" s="3">
        <f t="shared" si="0"/>
        <v>7</v>
      </c>
      <c r="AG30" s="3">
        <f t="shared" si="0"/>
        <v>3</v>
      </c>
      <c r="AH30" s="3">
        <f t="shared" si="0"/>
        <v>5</v>
      </c>
      <c r="AI30" s="3">
        <f t="shared" ref="AI30:BN30" si="1">SUM(AI15:AI29)</f>
        <v>7</v>
      </c>
      <c r="AJ30" s="3">
        <f t="shared" si="1"/>
        <v>4</v>
      </c>
      <c r="AK30" s="3">
        <f t="shared" si="1"/>
        <v>5</v>
      </c>
      <c r="AL30" s="3">
        <f t="shared" si="1"/>
        <v>6</v>
      </c>
      <c r="AM30" s="3">
        <f t="shared" si="1"/>
        <v>1</v>
      </c>
      <c r="AN30" s="3">
        <f t="shared" si="1"/>
        <v>5</v>
      </c>
      <c r="AO30" s="3">
        <f t="shared" si="1"/>
        <v>9</v>
      </c>
      <c r="AP30" s="3">
        <f t="shared" si="1"/>
        <v>4</v>
      </c>
      <c r="AQ30" s="3">
        <f t="shared" si="1"/>
        <v>4</v>
      </c>
      <c r="AR30" s="3">
        <f t="shared" si="1"/>
        <v>7</v>
      </c>
      <c r="AS30" s="3">
        <f t="shared" si="1"/>
        <v>5</v>
      </c>
      <c r="AT30" s="3">
        <f t="shared" si="1"/>
        <v>4</v>
      </c>
      <c r="AU30" s="3">
        <f t="shared" si="1"/>
        <v>6</v>
      </c>
      <c r="AV30" s="3">
        <f t="shared" si="1"/>
        <v>3</v>
      </c>
      <c r="AW30" s="3">
        <f t="shared" si="1"/>
        <v>6</v>
      </c>
      <c r="AX30" s="3">
        <f t="shared" si="1"/>
        <v>6</v>
      </c>
      <c r="AY30" s="3">
        <f t="shared" si="1"/>
        <v>3</v>
      </c>
      <c r="AZ30" s="3">
        <f t="shared" si="1"/>
        <v>5</v>
      </c>
      <c r="BA30" s="3">
        <f t="shared" si="1"/>
        <v>7</v>
      </c>
      <c r="BB30" s="3">
        <f t="shared" si="1"/>
        <v>3</v>
      </c>
      <c r="BC30" s="3">
        <f t="shared" si="1"/>
        <v>5</v>
      </c>
      <c r="BD30" s="3">
        <f t="shared" si="1"/>
        <v>7</v>
      </c>
      <c r="BE30" s="3">
        <f t="shared" si="1"/>
        <v>4</v>
      </c>
      <c r="BF30" s="3">
        <f t="shared" si="1"/>
        <v>5</v>
      </c>
      <c r="BG30" s="3">
        <f t="shared" si="1"/>
        <v>6</v>
      </c>
      <c r="BH30" s="3">
        <f t="shared" si="1"/>
        <v>3</v>
      </c>
      <c r="BI30" s="3">
        <f t="shared" si="1"/>
        <v>5</v>
      </c>
      <c r="BJ30" s="3">
        <f t="shared" si="1"/>
        <v>7</v>
      </c>
      <c r="BK30" s="3">
        <f t="shared" si="1"/>
        <v>3</v>
      </c>
      <c r="BL30" s="3">
        <f t="shared" si="1"/>
        <v>5</v>
      </c>
      <c r="BM30" s="3">
        <f t="shared" si="1"/>
        <v>7</v>
      </c>
      <c r="BN30" s="3">
        <f t="shared" si="1"/>
        <v>3</v>
      </c>
      <c r="BO30" s="3">
        <f t="shared" ref="BO30:CT30" si="2">SUM(BO15:BO29)</f>
        <v>5</v>
      </c>
      <c r="BP30" s="3">
        <f t="shared" si="2"/>
        <v>7</v>
      </c>
      <c r="BQ30" s="3">
        <f t="shared" si="2"/>
        <v>3</v>
      </c>
      <c r="BR30" s="3">
        <f t="shared" si="2"/>
        <v>5</v>
      </c>
      <c r="BS30" s="3">
        <f t="shared" si="2"/>
        <v>7</v>
      </c>
      <c r="BT30" s="3">
        <f t="shared" si="2"/>
        <v>3</v>
      </c>
      <c r="BU30" s="3">
        <f t="shared" si="2"/>
        <v>4</v>
      </c>
      <c r="BV30" s="3">
        <f t="shared" si="2"/>
        <v>8</v>
      </c>
      <c r="BW30" s="3">
        <f t="shared" si="2"/>
        <v>3</v>
      </c>
      <c r="BX30" s="3">
        <f t="shared" si="2"/>
        <v>4</v>
      </c>
      <c r="BY30" s="3">
        <f t="shared" si="2"/>
        <v>8</v>
      </c>
      <c r="BZ30" s="3">
        <f t="shared" si="2"/>
        <v>3</v>
      </c>
      <c r="CA30" s="3">
        <f t="shared" si="2"/>
        <v>4</v>
      </c>
      <c r="CB30" s="3">
        <f t="shared" si="2"/>
        <v>8</v>
      </c>
      <c r="CC30" s="3">
        <f t="shared" si="2"/>
        <v>3</v>
      </c>
      <c r="CD30" s="3">
        <f t="shared" si="2"/>
        <v>5</v>
      </c>
      <c r="CE30" s="3">
        <f t="shared" si="2"/>
        <v>7</v>
      </c>
      <c r="CF30" s="3">
        <f t="shared" si="2"/>
        <v>3</v>
      </c>
      <c r="CG30" s="3">
        <f t="shared" si="2"/>
        <v>5</v>
      </c>
      <c r="CH30" s="3">
        <f t="shared" si="2"/>
        <v>7</v>
      </c>
      <c r="CI30" s="3">
        <f t="shared" si="2"/>
        <v>4</v>
      </c>
      <c r="CJ30" s="3">
        <f t="shared" si="2"/>
        <v>4</v>
      </c>
      <c r="CK30" s="3">
        <f t="shared" si="2"/>
        <v>7</v>
      </c>
      <c r="CL30" s="3">
        <f t="shared" si="2"/>
        <v>3</v>
      </c>
      <c r="CM30" s="3">
        <f t="shared" si="2"/>
        <v>6</v>
      </c>
      <c r="CN30" s="3">
        <f t="shared" si="2"/>
        <v>6</v>
      </c>
      <c r="CO30" s="3">
        <f t="shared" si="2"/>
        <v>3</v>
      </c>
      <c r="CP30" s="3">
        <f t="shared" si="2"/>
        <v>6</v>
      </c>
      <c r="CQ30" s="3">
        <f t="shared" si="2"/>
        <v>6</v>
      </c>
      <c r="CR30" s="3">
        <f t="shared" si="2"/>
        <v>3</v>
      </c>
      <c r="CS30" s="3">
        <f t="shared" si="2"/>
        <v>5</v>
      </c>
      <c r="CT30" s="3">
        <f t="shared" si="2"/>
        <v>7</v>
      </c>
      <c r="CU30" s="3">
        <f t="shared" ref="CU30:DR30" si="3">SUM(CU15:CU29)</f>
        <v>6</v>
      </c>
      <c r="CV30" s="3">
        <f t="shared" si="3"/>
        <v>5</v>
      </c>
      <c r="CW30" s="3">
        <f t="shared" si="3"/>
        <v>4</v>
      </c>
      <c r="CX30" s="3">
        <f t="shared" si="3"/>
        <v>3</v>
      </c>
      <c r="CY30" s="3">
        <f t="shared" si="3"/>
        <v>5</v>
      </c>
      <c r="CZ30" s="3">
        <f t="shared" si="3"/>
        <v>7</v>
      </c>
      <c r="DA30" s="3">
        <f t="shared" si="3"/>
        <v>3</v>
      </c>
      <c r="DB30" s="3">
        <f t="shared" si="3"/>
        <v>5</v>
      </c>
      <c r="DC30" s="3">
        <f t="shared" si="3"/>
        <v>7</v>
      </c>
      <c r="DD30" s="3">
        <f t="shared" si="3"/>
        <v>3</v>
      </c>
      <c r="DE30" s="3">
        <f t="shared" si="3"/>
        <v>5</v>
      </c>
      <c r="DF30" s="3">
        <f t="shared" si="3"/>
        <v>7</v>
      </c>
      <c r="DG30" s="3">
        <f t="shared" si="3"/>
        <v>3</v>
      </c>
      <c r="DH30" s="3">
        <f t="shared" si="3"/>
        <v>5</v>
      </c>
      <c r="DI30" s="3">
        <f t="shared" si="3"/>
        <v>7</v>
      </c>
      <c r="DJ30" s="3">
        <f t="shared" si="3"/>
        <v>3</v>
      </c>
      <c r="DK30" s="3">
        <f t="shared" si="3"/>
        <v>5</v>
      </c>
      <c r="DL30" s="3">
        <f t="shared" si="3"/>
        <v>7</v>
      </c>
      <c r="DM30" s="3">
        <f t="shared" si="3"/>
        <v>3</v>
      </c>
      <c r="DN30" s="3">
        <f t="shared" si="3"/>
        <v>6</v>
      </c>
      <c r="DO30" s="3">
        <f t="shared" si="3"/>
        <v>6</v>
      </c>
      <c r="DP30" s="3">
        <f t="shared" si="3"/>
        <v>4</v>
      </c>
      <c r="DQ30" s="3">
        <f t="shared" si="3"/>
        <v>5</v>
      </c>
      <c r="DR30" s="3">
        <f t="shared" si="3"/>
        <v>6</v>
      </c>
    </row>
    <row r="31" spans="1:254" ht="37.5" customHeight="1" x14ac:dyDescent="0.3">
      <c r="A31" s="99" t="s">
        <v>837</v>
      </c>
      <c r="B31" s="100"/>
      <c r="C31" s="22">
        <f>C30/15%</f>
        <v>46.666666666666671</v>
      </c>
      <c r="D31" s="22">
        <f t="shared" ref="D31:BO31" si="4">D30/15%</f>
        <v>33.333333333333336</v>
      </c>
      <c r="E31" s="22">
        <f t="shared" si="4"/>
        <v>20</v>
      </c>
      <c r="F31" s="22">
        <f t="shared" si="4"/>
        <v>20</v>
      </c>
      <c r="G31" s="22">
        <f t="shared" si="4"/>
        <v>46.666666666666671</v>
      </c>
      <c r="H31" s="22">
        <f t="shared" si="4"/>
        <v>33.333333333333336</v>
      </c>
      <c r="I31" s="22">
        <f t="shared" si="4"/>
        <v>20</v>
      </c>
      <c r="J31" s="22">
        <f t="shared" si="4"/>
        <v>46.666666666666671</v>
      </c>
      <c r="K31" s="22">
        <f t="shared" si="4"/>
        <v>33.333333333333336</v>
      </c>
      <c r="L31" s="22">
        <f t="shared" si="4"/>
        <v>20</v>
      </c>
      <c r="M31" s="22">
        <f t="shared" si="4"/>
        <v>33.333333333333336</v>
      </c>
      <c r="N31" s="22">
        <f t="shared" si="4"/>
        <v>46.666666666666671</v>
      </c>
      <c r="O31" s="22">
        <f t="shared" si="4"/>
        <v>20</v>
      </c>
      <c r="P31" s="22">
        <f t="shared" si="4"/>
        <v>33.333333333333336</v>
      </c>
      <c r="Q31" s="22">
        <f t="shared" si="4"/>
        <v>46.666666666666671</v>
      </c>
      <c r="R31" s="22">
        <f t="shared" si="4"/>
        <v>20</v>
      </c>
      <c r="S31" s="22">
        <f t="shared" si="4"/>
        <v>33.333333333333336</v>
      </c>
      <c r="T31" s="22">
        <f t="shared" si="4"/>
        <v>46.666666666666671</v>
      </c>
      <c r="U31" s="22">
        <f t="shared" si="4"/>
        <v>13.333333333333334</v>
      </c>
      <c r="V31" s="22">
        <f t="shared" si="4"/>
        <v>33.333333333333336</v>
      </c>
      <c r="W31" s="22">
        <f t="shared" si="4"/>
        <v>53.333333333333336</v>
      </c>
      <c r="X31" s="22">
        <f t="shared" si="4"/>
        <v>20</v>
      </c>
      <c r="Y31" s="22">
        <f t="shared" si="4"/>
        <v>33.333333333333336</v>
      </c>
      <c r="Z31" s="22">
        <f t="shared" si="4"/>
        <v>46.666666666666671</v>
      </c>
      <c r="AA31" s="22">
        <f t="shared" si="4"/>
        <v>20</v>
      </c>
      <c r="AB31" s="22">
        <f t="shared" si="4"/>
        <v>33.333333333333336</v>
      </c>
      <c r="AC31" s="22">
        <f t="shared" si="4"/>
        <v>46.666666666666671</v>
      </c>
      <c r="AD31" s="22">
        <f t="shared" si="4"/>
        <v>20</v>
      </c>
      <c r="AE31" s="22">
        <f t="shared" si="4"/>
        <v>33.333333333333336</v>
      </c>
      <c r="AF31" s="22">
        <f t="shared" si="4"/>
        <v>46.666666666666671</v>
      </c>
      <c r="AG31" s="22">
        <f t="shared" si="4"/>
        <v>20</v>
      </c>
      <c r="AH31" s="22">
        <f t="shared" si="4"/>
        <v>33.333333333333336</v>
      </c>
      <c r="AI31" s="22">
        <f t="shared" si="4"/>
        <v>46.666666666666671</v>
      </c>
      <c r="AJ31" s="22">
        <f t="shared" si="4"/>
        <v>26.666666666666668</v>
      </c>
      <c r="AK31" s="22">
        <f t="shared" si="4"/>
        <v>33.333333333333336</v>
      </c>
      <c r="AL31" s="22">
        <f t="shared" si="4"/>
        <v>40</v>
      </c>
      <c r="AM31" s="22">
        <f t="shared" si="4"/>
        <v>6.666666666666667</v>
      </c>
      <c r="AN31" s="22">
        <f t="shared" si="4"/>
        <v>33.333333333333336</v>
      </c>
      <c r="AO31" s="22">
        <f t="shared" si="4"/>
        <v>60</v>
      </c>
      <c r="AP31" s="22">
        <f t="shared" si="4"/>
        <v>26.666666666666668</v>
      </c>
      <c r="AQ31" s="22">
        <f t="shared" si="4"/>
        <v>26.666666666666668</v>
      </c>
      <c r="AR31" s="22">
        <f t="shared" si="4"/>
        <v>46.666666666666671</v>
      </c>
      <c r="AS31" s="22">
        <f t="shared" si="4"/>
        <v>33.333333333333336</v>
      </c>
      <c r="AT31" s="22">
        <f t="shared" si="4"/>
        <v>26.666666666666668</v>
      </c>
      <c r="AU31" s="22">
        <f t="shared" si="4"/>
        <v>40</v>
      </c>
      <c r="AV31" s="22">
        <f t="shared" si="4"/>
        <v>20</v>
      </c>
      <c r="AW31" s="22">
        <f t="shared" si="4"/>
        <v>40</v>
      </c>
      <c r="AX31" s="22">
        <f t="shared" si="4"/>
        <v>40</v>
      </c>
      <c r="AY31" s="22">
        <f t="shared" si="4"/>
        <v>20</v>
      </c>
      <c r="AZ31" s="22">
        <f t="shared" si="4"/>
        <v>33.333333333333336</v>
      </c>
      <c r="BA31" s="22">
        <f t="shared" si="4"/>
        <v>46.666666666666671</v>
      </c>
      <c r="BB31" s="22">
        <f t="shared" si="4"/>
        <v>20</v>
      </c>
      <c r="BC31" s="22">
        <f t="shared" si="4"/>
        <v>33.333333333333336</v>
      </c>
      <c r="BD31" s="22">
        <f t="shared" si="4"/>
        <v>46.666666666666671</v>
      </c>
      <c r="BE31" s="22">
        <f t="shared" si="4"/>
        <v>26.666666666666668</v>
      </c>
      <c r="BF31" s="22">
        <f t="shared" si="4"/>
        <v>33.333333333333336</v>
      </c>
      <c r="BG31" s="22">
        <f t="shared" si="4"/>
        <v>40</v>
      </c>
      <c r="BH31" s="22">
        <f t="shared" si="4"/>
        <v>20</v>
      </c>
      <c r="BI31" s="22">
        <f t="shared" si="4"/>
        <v>33.333333333333336</v>
      </c>
      <c r="BJ31" s="22">
        <f t="shared" si="4"/>
        <v>46.666666666666671</v>
      </c>
      <c r="BK31" s="22">
        <f t="shared" si="4"/>
        <v>20</v>
      </c>
      <c r="BL31" s="22">
        <f t="shared" si="4"/>
        <v>33.333333333333336</v>
      </c>
      <c r="BM31" s="22">
        <f t="shared" si="4"/>
        <v>46.666666666666671</v>
      </c>
      <c r="BN31" s="22">
        <f t="shared" si="4"/>
        <v>20</v>
      </c>
      <c r="BO31" s="22">
        <f t="shared" si="4"/>
        <v>33.333333333333336</v>
      </c>
      <c r="BP31" s="22">
        <f t="shared" ref="BP31:DR31" si="5">BP30/15%</f>
        <v>46.666666666666671</v>
      </c>
      <c r="BQ31" s="22">
        <f t="shared" si="5"/>
        <v>20</v>
      </c>
      <c r="BR31" s="22">
        <f t="shared" si="5"/>
        <v>33.333333333333336</v>
      </c>
      <c r="BS31" s="22">
        <f t="shared" si="5"/>
        <v>46.666666666666671</v>
      </c>
      <c r="BT31" s="22">
        <f t="shared" si="5"/>
        <v>20</v>
      </c>
      <c r="BU31" s="22">
        <f t="shared" si="5"/>
        <v>26.666666666666668</v>
      </c>
      <c r="BV31" s="22">
        <f t="shared" si="5"/>
        <v>53.333333333333336</v>
      </c>
      <c r="BW31" s="22">
        <f t="shared" si="5"/>
        <v>20</v>
      </c>
      <c r="BX31" s="22">
        <f t="shared" si="5"/>
        <v>26.666666666666668</v>
      </c>
      <c r="BY31" s="22">
        <f t="shared" si="5"/>
        <v>53.333333333333336</v>
      </c>
      <c r="BZ31" s="22">
        <f t="shared" si="5"/>
        <v>20</v>
      </c>
      <c r="CA31" s="22">
        <f t="shared" si="5"/>
        <v>26.666666666666668</v>
      </c>
      <c r="CB31" s="22">
        <f t="shared" si="5"/>
        <v>53.333333333333336</v>
      </c>
      <c r="CC31" s="22">
        <f t="shared" si="5"/>
        <v>20</v>
      </c>
      <c r="CD31" s="22">
        <f t="shared" si="5"/>
        <v>33.333333333333336</v>
      </c>
      <c r="CE31" s="22">
        <f t="shared" si="5"/>
        <v>46.666666666666671</v>
      </c>
      <c r="CF31" s="22">
        <f t="shared" si="5"/>
        <v>20</v>
      </c>
      <c r="CG31" s="22">
        <f t="shared" si="5"/>
        <v>33.333333333333336</v>
      </c>
      <c r="CH31" s="22">
        <f t="shared" si="5"/>
        <v>46.666666666666671</v>
      </c>
      <c r="CI31" s="22">
        <f t="shared" si="5"/>
        <v>26.666666666666668</v>
      </c>
      <c r="CJ31" s="22">
        <f t="shared" si="5"/>
        <v>26.666666666666668</v>
      </c>
      <c r="CK31" s="22">
        <f t="shared" si="5"/>
        <v>46.666666666666671</v>
      </c>
      <c r="CL31" s="22">
        <f t="shared" si="5"/>
        <v>20</v>
      </c>
      <c r="CM31" s="22">
        <f t="shared" si="5"/>
        <v>40</v>
      </c>
      <c r="CN31" s="22">
        <f t="shared" si="5"/>
        <v>40</v>
      </c>
      <c r="CO31" s="22">
        <f t="shared" si="5"/>
        <v>20</v>
      </c>
      <c r="CP31" s="22">
        <f t="shared" si="5"/>
        <v>40</v>
      </c>
      <c r="CQ31" s="22">
        <f t="shared" si="5"/>
        <v>40</v>
      </c>
      <c r="CR31" s="22">
        <f t="shared" si="5"/>
        <v>20</v>
      </c>
      <c r="CS31" s="22">
        <f t="shared" si="5"/>
        <v>33.333333333333336</v>
      </c>
      <c r="CT31" s="22">
        <f t="shared" si="5"/>
        <v>46.666666666666671</v>
      </c>
      <c r="CU31" s="22">
        <f t="shared" si="5"/>
        <v>40</v>
      </c>
      <c r="CV31" s="22">
        <f t="shared" si="5"/>
        <v>33.333333333333336</v>
      </c>
      <c r="CW31" s="22">
        <f t="shared" si="5"/>
        <v>26.666666666666668</v>
      </c>
      <c r="CX31" s="22">
        <f t="shared" si="5"/>
        <v>20</v>
      </c>
      <c r="CY31" s="22">
        <f t="shared" si="5"/>
        <v>33.333333333333336</v>
      </c>
      <c r="CZ31" s="22">
        <f t="shared" si="5"/>
        <v>46.666666666666671</v>
      </c>
      <c r="DA31" s="22">
        <f t="shared" si="5"/>
        <v>20</v>
      </c>
      <c r="DB31" s="22">
        <f t="shared" si="5"/>
        <v>33.333333333333336</v>
      </c>
      <c r="DC31" s="22">
        <f t="shared" si="5"/>
        <v>46.666666666666671</v>
      </c>
      <c r="DD31" s="22">
        <f t="shared" si="5"/>
        <v>20</v>
      </c>
      <c r="DE31" s="22">
        <f t="shared" si="5"/>
        <v>33.333333333333336</v>
      </c>
      <c r="DF31" s="22">
        <f t="shared" si="5"/>
        <v>46.666666666666671</v>
      </c>
      <c r="DG31" s="22">
        <f t="shared" si="5"/>
        <v>20</v>
      </c>
      <c r="DH31" s="22">
        <f t="shared" si="5"/>
        <v>33.333333333333336</v>
      </c>
      <c r="DI31" s="22">
        <f t="shared" si="5"/>
        <v>46.666666666666671</v>
      </c>
      <c r="DJ31" s="22">
        <f t="shared" si="5"/>
        <v>20</v>
      </c>
      <c r="DK31" s="22">
        <f t="shared" si="5"/>
        <v>33.333333333333336</v>
      </c>
      <c r="DL31" s="22">
        <f t="shared" si="5"/>
        <v>46.666666666666671</v>
      </c>
      <c r="DM31" s="22">
        <f t="shared" si="5"/>
        <v>20</v>
      </c>
      <c r="DN31" s="22">
        <f t="shared" si="5"/>
        <v>40</v>
      </c>
      <c r="DO31" s="22">
        <f t="shared" si="5"/>
        <v>40</v>
      </c>
      <c r="DP31" s="22">
        <f t="shared" si="5"/>
        <v>26.666666666666668</v>
      </c>
      <c r="DQ31" s="22">
        <f t="shared" si="5"/>
        <v>33.333333333333336</v>
      </c>
      <c r="DR31" s="22">
        <f t="shared" si="5"/>
        <v>40</v>
      </c>
    </row>
    <row r="33" spans="2:13" x14ac:dyDescent="0.3">
      <c r="B33" s="117" t="s">
        <v>809</v>
      </c>
      <c r="C33" s="118"/>
      <c r="D33" s="118"/>
      <c r="E33" s="119"/>
      <c r="F33" s="27"/>
      <c r="G33" s="27"/>
    </row>
    <row r="34" spans="2:13" x14ac:dyDescent="0.3">
      <c r="B34" s="4" t="s">
        <v>810</v>
      </c>
      <c r="C34" s="41" t="s">
        <v>818</v>
      </c>
      <c r="D34" s="3">
        <v>7</v>
      </c>
      <c r="E34" s="38">
        <f>(C31+F31+I31+L31)/4</f>
        <v>26.666666666666668</v>
      </c>
    </row>
    <row r="35" spans="2:13" x14ac:dyDescent="0.3">
      <c r="B35" s="4" t="s">
        <v>811</v>
      </c>
      <c r="C35" s="41" t="s">
        <v>818</v>
      </c>
      <c r="D35" s="3">
        <v>5</v>
      </c>
      <c r="E35" s="38">
        <f>(D31+G31+J31+M31)/4</f>
        <v>40</v>
      </c>
    </row>
    <row r="36" spans="2:13" x14ac:dyDescent="0.3">
      <c r="B36" s="4" t="s">
        <v>812</v>
      </c>
      <c r="C36" s="41" t="s">
        <v>818</v>
      </c>
      <c r="D36" s="3">
        <v>3</v>
      </c>
      <c r="E36" s="38">
        <f>(E31+H31+K31+N31)/4</f>
        <v>33.333333333333336</v>
      </c>
    </row>
    <row r="37" spans="2:13" x14ac:dyDescent="0.3">
      <c r="B37" s="4"/>
      <c r="C37" s="41"/>
      <c r="D37" s="39">
        <f>SUM(D34:D36)</f>
        <v>15</v>
      </c>
      <c r="E37" s="40">
        <f>SUM(E34:E36)</f>
        <v>100</v>
      </c>
    </row>
    <row r="38" spans="2:13" ht="15" customHeight="1" x14ac:dyDescent="0.3">
      <c r="B38" s="4"/>
      <c r="C38" s="4"/>
      <c r="D38" s="125" t="s">
        <v>56</v>
      </c>
      <c r="E38" s="126"/>
      <c r="F38" s="127" t="s">
        <v>3</v>
      </c>
      <c r="G38" s="128"/>
    </row>
    <row r="39" spans="2:13" x14ac:dyDescent="0.3">
      <c r="B39" s="4" t="s">
        <v>810</v>
      </c>
      <c r="C39" s="41" t="s">
        <v>819</v>
      </c>
      <c r="D39" s="42">
        <v>3</v>
      </c>
      <c r="E39" s="38">
        <f>(O31+R31+U31+X31)/4</f>
        <v>18.333333333333336</v>
      </c>
      <c r="F39" s="49">
        <v>4</v>
      </c>
      <c r="G39" s="38">
        <f>(AA31+AD31+AG31+AJ31)/4</f>
        <v>21.666666666666668</v>
      </c>
    </row>
    <row r="40" spans="2:13" x14ac:dyDescent="0.3">
      <c r="B40" s="4" t="s">
        <v>811</v>
      </c>
      <c r="C40" s="41" t="s">
        <v>819</v>
      </c>
      <c r="D40" s="42">
        <v>5</v>
      </c>
      <c r="E40" s="38">
        <f>(P31+S31+V31+Y31)/4</f>
        <v>33.333333333333336</v>
      </c>
      <c r="F40" s="49">
        <v>5</v>
      </c>
      <c r="G40" s="38">
        <f>(AB31+AE31+AH31+AK31)/4</f>
        <v>33.333333333333336</v>
      </c>
    </row>
    <row r="41" spans="2:13" x14ac:dyDescent="0.3">
      <c r="B41" s="4" t="s">
        <v>812</v>
      </c>
      <c r="C41" s="41" t="s">
        <v>819</v>
      </c>
      <c r="D41" s="42">
        <v>7</v>
      </c>
      <c r="E41" s="38">
        <f>(Q31+T31+W31+Z31)/4</f>
        <v>48.333333333333343</v>
      </c>
      <c r="F41" s="49">
        <v>6</v>
      </c>
      <c r="G41" s="38">
        <f>(AC31+AF31+AI31+AL31)/4</f>
        <v>45</v>
      </c>
    </row>
    <row r="42" spans="2:13" x14ac:dyDescent="0.3">
      <c r="B42" s="4"/>
      <c r="C42" s="41"/>
      <c r="D42" s="40">
        <f>SUM(D39:D41)</f>
        <v>15</v>
      </c>
      <c r="E42" s="40">
        <f>SUM(E39:E41)</f>
        <v>100.00000000000001</v>
      </c>
      <c r="F42" s="43">
        <f>SUM(F39:F41)</f>
        <v>15</v>
      </c>
      <c r="G42" s="50">
        <f>SUM(G39:G41)</f>
        <v>100</v>
      </c>
    </row>
    <row r="43" spans="2:13" x14ac:dyDescent="0.3">
      <c r="B43" s="4" t="s">
        <v>810</v>
      </c>
      <c r="C43" s="41" t="s">
        <v>820</v>
      </c>
      <c r="D43" s="3">
        <v>3</v>
      </c>
      <c r="E43" s="38">
        <f>(AM31+AP31+AS31+AV31)/4</f>
        <v>21.666666666666668</v>
      </c>
    </row>
    <row r="44" spans="2:13" x14ac:dyDescent="0.3">
      <c r="B44" s="4" t="s">
        <v>811</v>
      </c>
      <c r="C44" s="41" t="s">
        <v>820</v>
      </c>
      <c r="D44" s="3">
        <v>6</v>
      </c>
      <c r="E44" s="38">
        <f>(AN31+AQ31+AT31+AW31)/4</f>
        <v>31.666666666666668</v>
      </c>
    </row>
    <row r="45" spans="2:13" x14ac:dyDescent="0.3">
      <c r="B45" s="4" t="s">
        <v>812</v>
      </c>
      <c r="C45" s="41" t="s">
        <v>820</v>
      </c>
      <c r="D45" s="3">
        <v>6</v>
      </c>
      <c r="E45" s="38">
        <f>(AO31+AR31+AU31+AX31)/4</f>
        <v>46.666666666666671</v>
      </c>
    </row>
    <row r="46" spans="2:13" x14ac:dyDescent="0.3">
      <c r="B46" s="4"/>
      <c r="C46" s="48"/>
      <c r="D46" s="44">
        <f>SUM(D43:D45)</f>
        <v>15</v>
      </c>
      <c r="E46" s="45">
        <f>SUM(E43:E45)</f>
        <v>100</v>
      </c>
      <c r="F46" s="46"/>
    </row>
    <row r="47" spans="2:13" x14ac:dyDescent="0.3">
      <c r="B47" s="4"/>
      <c r="C47" s="41"/>
      <c r="D47" s="125" t="s">
        <v>157</v>
      </c>
      <c r="E47" s="126"/>
      <c r="F47" s="125" t="s">
        <v>115</v>
      </c>
      <c r="G47" s="126"/>
      <c r="H47" s="129" t="s">
        <v>172</v>
      </c>
      <c r="I47" s="130"/>
      <c r="J47" s="124" t="s">
        <v>184</v>
      </c>
      <c r="K47" s="124"/>
      <c r="L47" s="124" t="s">
        <v>116</v>
      </c>
      <c r="M47" s="124"/>
    </row>
    <row r="48" spans="2:13" x14ac:dyDescent="0.3">
      <c r="B48" s="4" t="s">
        <v>810</v>
      </c>
      <c r="C48" s="41" t="s">
        <v>821</v>
      </c>
      <c r="D48" s="3">
        <v>3</v>
      </c>
      <c r="E48" s="38">
        <f>(AY31+BB31+BE31+BH31)/4</f>
        <v>21.666666666666668</v>
      </c>
      <c r="F48" s="3">
        <v>3</v>
      </c>
      <c r="G48" s="38">
        <f>(BK31+BN31+BQ31+BT31)/4</f>
        <v>20</v>
      </c>
      <c r="H48" s="3">
        <v>3</v>
      </c>
      <c r="I48" s="38">
        <f>(BW31+BZ31+CC31+CF31)/4</f>
        <v>20</v>
      </c>
      <c r="J48" s="3">
        <v>4</v>
      </c>
      <c r="K48" s="38">
        <f>(CI31+CL31+CO31+CR31)/4</f>
        <v>21.666666666666668</v>
      </c>
      <c r="L48" s="3">
        <v>3</v>
      </c>
      <c r="M48" s="38">
        <f>(CU31+CX31+DA31+DD31)/4</f>
        <v>25</v>
      </c>
    </row>
    <row r="49" spans="2:13" x14ac:dyDescent="0.3">
      <c r="B49" s="4" t="s">
        <v>811</v>
      </c>
      <c r="C49" s="41" t="s">
        <v>821</v>
      </c>
      <c r="D49" s="3">
        <v>5</v>
      </c>
      <c r="E49" s="38">
        <f>(AZ31+BC31+BF31+BI31)/4</f>
        <v>33.333333333333336</v>
      </c>
      <c r="F49" s="3">
        <v>5</v>
      </c>
      <c r="G49" s="38">
        <f>(BL31+BO31+BR31+BU31)/4</f>
        <v>31.666666666666668</v>
      </c>
      <c r="H49" s="3">
        <v>4</v>
      </c>
      <c r="I49" s="38">
        <f>(BX31+CA31+CD31+CG31)/4</f>
        <v>30</v>
      </c>
      <c r="J49" s="3">
        <v>4</v>
      </c>
      <c r="K49" s="38">
        <f>(CJ31+CM31+CP31+CS31)/4</f>
        <v>35</v>
      </c>
      <c r="L49" s="3">
        <v>5</v>
      </c>
      <c r="M49" s="38">
        <f>(CV31+CY31+DB31+DE31)/4</f>
        <v>33.333333333333336</v>
      </c>
    </row>
    <row r="50" spans="2:13" x14ac:dyDescent="0.3">
      <c r="B50" s="4" t="s">
        <v>812</v>
      </c>
      <c r="C50" s="41" t="s">
        <v>821</v>
      </c>
      <c r="D50" s="3">
        <v>7</v>
      </c>
      <c r="E50" s="38">
        <f>(BA31+BD31+BG31+BJ31)/4</f>
        <v>45</v>
      </c>
      <c r="F50" s="3">
        <v>7</v>
      </c>
      <c r="G50" s="38">
        <f>(BM31+BP31+BS31+BV31)/4</f>
        <v>48.333333333333336</v>
      </c>
      <c r="H50" s="3">
        <v>8</v>
      </c>
      <c r="I50" s="38">
        <f>(BY31+CB31+CE31+CH31)/4</f>
        <v>50</v>
      </c>
      <c r="J50" s="3">
        <v>7</v>
      </c>
      <c r="K50" s="38">
        <f>(CK31+CN31+CQ31+CT31)/4</f>
        <v>43.333333333333336</v>
      </c>
      <c r="L50" s="3">
        <v>7</v>
      </c>
      <c r="M50" s="38">
        <f>(CW31+CZ31+DC31+DF31)/4</f>
        <v>41.666666666666671</v>
      </c>
    </row>
    <row r="51" spans="2:13" x14ac:dyDescent="0.3">
      <c r="B51" s="4"/>
      <c r="C51" s="41"/>
      <c r="D51" s="39">
        <f>SUM(D48:D50)</f>
        <v>15</v>
      </c>
      <c r="E51" s="39">
        <f>SUM(E48:E50)</f>
        <v>100</v>
      </c>
      <c r="F51" s="39">
        <f t="shared" ref="F51:M51" si="6">SUM(F48:F50)</f>
        <v>15</v>
      </c>
      <c r="G51" s="39">
        <f t="shared" si="6"/>
        <v>100</v>
      </c>
      <c r="H51" s="39">
        <f t="shared" si="6"/>
        <v>15</v>
      </c>
      <c r="I51" s="39">
        <f t="shared" si="6"/>
        <v>100</v>
      </c>
      <c r="J51" s="39">
        <f t="shared" si="6"/>
        <v>15</v>
      </c>
      <c r="K51" s="39">
        <f t="shared" si="6"/>
        <v>100</v>
      </c>
      <c r="L51" s="39">
        <f t="shared" si="6"/>
        <v>15</v>
      </c>
      <c r="M51" s="39">
        <f t="shared" si="6"/>
        <v>100</v>
      </c>
    </row>
    <row r="52" spans="2:13" x14ac:dyDescent="0.3">
      <c r="B52" s="4" t="s">
        <v>810</v>
      </c>
      <c r="C52" s="41" t="s">
        <v>822</v>
      </c>
      <c r="D52" s="3">
        <v>4</v>
      </c>
      <c r="E52" s="38">
        <f>(DG31+DJ31+DM31+DP31)/4</f>
        <v>21.666666666666668</v>
      </c>
    </row>
    <row r="53" spans="2:13" x14ac:dyDescent="0.3">
      <c r="B53" s="4" t="s">
        <v>811</v>
      </c>
      <c r="C53" s="41" t="s">
        <v>822</v>
      </c>
      <c r="D53" s="3">
        <v>5</v>
      </c>
      <c r="E53" s="38">
        <f>(DH31+DK31+DN31+DQ31)/4</f>
        <v>35</v>
      </c>
    </row>
    <row r="54" spans="2:13" x14ac:dyDescent="0.3">
      <c r="B54" s="4" t="s">
        <v>812</v>
      </c>
      <c r="C54" s="41" t="s">
        <v>822</v>
      </c>
      <c r="D54" s="3">
        <v>6</v>
      </c>
      <c r="E54" s="38">
        <f>(DI31+DL31+DO31+DR31)/4</f>
        <v>43.333333333333336</v>
      </c>
    </row>
    <row r="55" spans="2:13" x14ac:dyDescent="0.3">
      <c r="B55" s="4"/>
      <c r="C55" s="41"/>
      <c r="D55" s="39">
        <f>SUM(D52:D54)</f>
        <v>15</v>
      </c>
      <c r="E55" s="39">
        <f>SUM(E52:E54)</f>
        <v>100</v>
      </c>
    </row>
  </sheetData>
  <mergeCells count="109">
    <mergeCell ref="D47:E47"/>
    <mergeCell ref="F38:G38"/>
    <mergeCell ref="B33:E33"/>
    <mergeCell ref="DP2:DQ2"/>
    <mergeCell ref="D38:E38"/>
    <mergeCell ref="J47:K47"/>
    <mergeCell ref="L47:M47"/>
    <mergeCell ref="H47:I47"/>
    <mergeCell ref="F47:G4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0:B30"/>
    <mergeCell ref="A31:B3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17" workbookViewId="0">
      <selection activeCell="K13" sqref="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23" t="s">
        <v>834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7"/>
      <c r="S2" s="7"/>
      <c r="T2" s="7"/>
      <c r="U2" s="7"/>
      <c r="V2" s="7"/>
      <c r="FI2" s="114" t="s">
        <v>1374</v>
      </c>
      <c r="FJ2" s="11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20" t="s">
        <v>0</v>
      </c>
      <c r="B4" s="120" t="s">
        <v>1</v>
      </c>
      <c r="C4" s="121" t="s">
        <v>57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86" t="s">
        <v>2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131"/>
      <c r="BK4" s="122" t="s">
        <v>87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32" t="s">
        <v>114</v>
      </c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133"/>
      <c r="EW4" s="124" t="s">
        <v>137</v>
      </c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</row>
    <row r="5" spans="1:254" ht="15.75" customHeight="1" x14ac:dyDescent="0.3">
      <c r="A5" s="120"/>
      <c r="B5" s="120"/>
      <c r="C5" s="90" t="s">
        <v>1380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0" t="s">
        <v>1383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2" t="s">
        <v>3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 t="s">
        <v>329</v>
      </c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0" t="s">
        <v>330</v>
      </c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 t="s">
        <v>157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1" t="s">
        <v>1016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172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04" t="s">
        <v>184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91" t="s">
        <v>116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2" t="s">
        <v>1385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6" hidden="1" x14ac:dyDescent="0.3">
      <c r="A6" s="120"/>
      <c r="B6" s="12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20"/>
      <c r="B7" s="12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20"/>
      <c r="B8" s="12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20"/>
      <c r="B9" s="12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20"/>
      <c r="B10" s="12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20"/>
      <c r="B11" s="120"/>
      <c r="C11" s="94" t="s">
        <v>278</v>
      </c>
      <c r="D11" s="94" t="s">
        <v>5</v>
      </c>
      <c r="E11" s="94" t="s">
        <v>6</v>
      </c>
      <c r="F11" s="94" t="s">
        <v>317</v>
      </c>
      <c r="G11" s="94" t="s">
        <v>7</v>
      </c>
      <c r="H11" s="94" t="s">
        <v>8</v>
      </c>
      <c r="I11" s="94" t="s">
        <v>279</v>
      </c>
      <c r="J11" s="94" t="s">
        <v>9</v>
      </c>
      <c r="K11" s="94" t="s">
        <v>10</v>
      </c>
      <c r="L11" s="94" t="s">
        <v>280</v>
      </c>
      <c r="M11" s="94" t="s">
        <v>9</v>
      </c>
      <c r="N11" s="94" t="s">
        <v>10</v>
      </c>
      <c r="O11" s="94" t="s">
        <v>281</v>
      </c>
      <c r="P11" s="94" t="s">
        <v>11</v>
      </c>
      <c r="Q11" s="94" t="s">
        <v>4</v>
      </c>
      <c r="R11" s="94" t="s">
        <v>282</v>
      </c>
      <c r="S11" s="94"/>
      <c r="T11" s="94"/>
      <c r="U11" s="94" t="s">
        <v>975</v>
      </c>
      <c r="V11" s="94"/>
      <c r="W11" s="94"/>
      <c r="X11" s="94" t="s">
        <v>976</v>
      </c>
      <c r="Y11" s="94"/>
      <c r="Z11" s="94"/>
      <c r="AA11" s="93" t="s">
        <v>977</v>
      </c>
      <c r="AB11" s="93"/>
      <c r="AC11" s="93"/>
      <c r="AD11" s="94" t="s">
        <v>283</v>
      </c>
      <c r="AE11" s="94"/>
      <c r="AF11" s="94"/>
      <c r="AG11" s="94" t="s">
        <v>284</v>
      </c>
      <c r="AH11" s="94"/>
      <c r="AI11" s="94"/>
      <c r="AJ11" s="93" t="s">
        <v>285</v>
      </c>
      <c r="AK11" s="93"/>
      <c r="AL11" s="93"/>
      <c r="AM11" s="94" t="s">
        <v>286</v>
      </c>
      <c r="AN11" s="94"/>
      <c r="AO11" s="94"/>
      <c r="AP11" s="94" t="s">
        <v>287</v>
      </c>
      <c r="AQ11" s="94"/>
      <c r="AR11" s="94"/>
      <c r="AS11" s="94" t="s">
        <v>288</v>
      </c>
      <c r="AT11" s="94"/>
      <c r="AU11" s="94"/>
      <c r="AV11" s="94" t="s">
        <v>289</v>
      </c>
      <c r="AW11" s="94"/>
      <c r="AX11" s="94"/>
      <c r="AY11" s="94" t="s">
        <v>318</v>
      </c>
      <c r="AZ11" s="94"/>
      <c r="BA11" s="94"/>
      <c r="BB11" s="94" t="s">
        <v>290</v>
      </c>
      <c r="BC11" s="94"/>
      <c r="BD11" s="94"/>
      <c r="BE11" s="94" t="s">
        <v>999</v>
      </c>
      <c r="BF11" s="94"/>
      <c r="BG11" s="94"/>
      <c r="BH11" s="94" t="s">
        <v>291</v>
      </c>
      <c r="BI11" s="94"/>
      <c r="BJ11" s="94"/>
      <c r="BK11" s="93" t="s">
        <v>292</v>
      </c>
      <c r="BL11" s="93"/>
      <c r="BM11" s="93"/>
      <c r="BN11" s="93" t="s">
        <v>319</v>
      </c>
      <c r="BO11" s="93"/>
      <c r="BP11" s="93"/>
      <c r="BQ11" s="93" t="s">
        <v>293</v>
      </c>
      <c r="BR11" s="93"/>
      <c r="BS11" s="93"/>
      <c r="BT11" s="93" t="s">
        <v>294</v>
      </c>
      <c r="BU11" s="93"/>
      <c r="BV11" s="93"/>
      <c r="BW11" s="93" t="s">
        <v>295</v>
      </c>
      <c r="BX11" s="93"/>
      <c r="BY11" s="93"/>
      <c r="BZ11" s="93" t="s">
        <v>296</v>
      </c>
      <c r="CA11" s="93"/>
      <c r="CB11" s="93"/>
      <c r="CC11" s="93" t="s">
        <v>320</v>
      </c>
      <c r="CD11" s="93"/>
      <c r="CE11" s="93"/>
      <c r="CF11" s="93" t="s">
        <v>297</v>
      </c>
      <c r="CG11" s="93"/>
      <c r="CH11" s="93"/>
      <c r="CI11" s="93" t="s">
        <v>298</v>
      </c>
      <c r="CJ11" s="93"/>
      <c r="CK11" s="93"/>
      <c r="CL11" s="93" t="s">
        <v>299</v>
      </c>
      <c r="CM11" s="93"/>
      <c r="CN11" s="93"/>
      <c r="CO11" s="93" t="s">
        <v>300</v>
      </c>
      <c r="CP11" s="93"/>
      <c r="CQ11" s="93"/>
      <c r="CR11" s="93" t="s">
        <v>301</v>
      </c>
      <c r="CS11" s="93"/>
      <c r="CT11" s="93"/>
      <c r="CU11" s="93" t="s">
        <v>302</v>
      </c>
      <c r="CV11" s="93"/>
      <c r="CW11" s="93"/>
      <c r="CX11" s="93" t="s">
        <v>303</v>
      </c>
      <c r="CY11" s="93"/>
      <c r="CZ11" s="93"/>
      <c r="DA11" s="93" t="s">
        <v>304</v>
      </c>
      <c r="DB11" s="93"/>
      <c r="DC11" s="93"/>
      <c r="DD11" s="93" t="s">
        <v>305</v>
      </c>
      <c r="DE11" s="93"/>
      <c r="DF11" s="93"/>
      <c r="DG11" s="93" t="s">
        <v>321</v>
      </c>
      <c r="DH11" s="93"/>
      <c r="DI11" s="93"/>
      <c r="DJ11" s="93" t="s">
        <v>306</v>
      </c>
      <c r="DK11" s="93"/>
      <c r="DL11" s="93"/>
      <c r="DM11" s="93" t="s">
        <v>307</v>
      </c>
      <c r="DN11" s="93"/>
      <c r="DO11" s="93"/>
      <c r="DP11" s="93" t="s">
        <v>308</v>
      </c>
      <c r="DQ11" s="93"/>
      <c r="DR11" s="93"/>
      <c r="DS11" s="93" t="s">
        <v>309</v>
      </c>
      <c r="DT11" s="93"/>
      <c r="DU11" s="93"/>
      <c r="DV11" s="93" t="s">
        <v>310</v>
      </c>
      <c r="DW11" s="93"/>
      <c r="DX11" s="93"/>
      <c r="DY11" s="93" t="s">
        <v>311</v>
      </c>
      <c r="DZ11" s="93"/>
      <c r="EA11" s="93"/>
      <c r="EB11" s="93" t="s">
        <v>312</v>
      </c>
      <c r="EC11" s="93"/>
      <c r="ED11" s="93"/>
      <c r="EE11" s="93" t="s">
        <v>322</v>
      </c>
      <c r="EF11" s="93"/>
      <c r="EG11" s="93"/>
      <c r="EH11" s="93" t="s">
        <v>323</v>
      </c>
      <c r="EI11" s="93"/>
      <c r="EJ11" s="93"/>
      <c r="EK11" s="93" t="s">
        <v>324</v>
      </c>
      <c r="EL11" s="93"/>
      <c r="EM11" s="93"/>
      <c r="EN11" s="93" t="s">
        <v>325</v>
      </c>
      <c r="EO11" s="93"/>
      <c r="EP11" s="93"/>
      <c r="EQ11" s="93" t="s">
        <v>326</v>
      </c>
      <c r="ER11" s="93"/>
      <c r="ES11" s="93"/>
      <c r="ET11" s="93" t="s">
        <v>327</v>
      </c>
      <c r="EU11" s="93"/>
      <c r="EV11" s="93"/>
      <c r="EW11" s="93" t="s">
        <v>313</v>
      </c>
      <c r="EX11" s="93"/>
      <c r="EY11" s="93"/>
      <c r="EZ11" s="93" t="s">
        <v>328</v>
      </c>
      <c r="FA11" s="93"/>
      <c r="FB11" s="93"/>
      <c r="FC11" s="93" t="s">
        <v>314</v>
      </c>
      <c r="FD11" s="93"/>
      <c r="FE11" s="93"/>
      <c r="FF11" s="93" t="s">
        <v>315</v>
      </c>
      <c r="FG11" s="93"/>
      <c r="FH11" s="93"/>
      <c r="FI11" s="93" t="s">
        <v>316</v>
      </c>
      <c r="FJ11" s="93"/>
      <c r="FK11" s="93"/>
    </row>
    <row r="12" spans="1:254" ht="79.5" customHeight="1" x14ac:dyDescent="0.3">
      <c r="A12" s="120"/>
      <c r="B12" s="120"/>
      <c r="C12" s="95" t="s">
        <v>957</v>
      </c>
      <c r="D12" s="95"/>
      <c r="E12" s="95"/>
      <c r="F12" s="95" t="s">
        <v>961</v>
      </c>
      <c r="G12" s="95"/>
      <c r="H12" s="95"/>
      <c r="I12" s="95" t="s">
        <v>965</v>
      </c>
      <c r="J12" s="95"/>
      <c r="K12" s="95"/>
      <c r="L12" s="95" t="s">
        <v>969</v>
      </c>
      <c r="M12" s="95"/>
      <c r="N12" s="95"/>
      <c r="O12" s="95" t="s">
        <v>971</v>
      </c>
      <c r="P12" s="95"/>
      <c r="Q12" s="95"/>
      <c r="R12" s="95" t="s">
        <v>974</v>
      </c>
      <c r="S12" s="95"/>
      <c r="T12" s="95"/>
      <c r="U12" s="95" t="s">
        <v>336</v>
      </c>
      <c r="V12" s="95"/>
      <c r="W12" s="95"/>
      <c r="X12" s="95" t="s">
        <v>339</v>
      </c>
      <c r="Y12" s="95"/>
      <c r="Z12" s="95"/>
      <c r="AA12" s="95" t="s">
        <v>978</v>
      </c>
      <c r="AB12" s="95"/>
      <c r="AC12" s="95"/>
      <c r="AD12" s="95" t="s">
        <v>982</v>
      </c>
      <c r="AE12" s="95"/>
      <c r="AF12" s="95"/>
      <c r="AG12" s="95" t="s">
        <v>983</v>
      </c>
      <c r="AH12" s="95"/>
      <c r="AI12" s="95"/>
      <c r="AJ12" s="95" t="s">
        <v>987</v>
      </c>
      <c r="AK12" s="95"/>
      <c r="AL12" s="95"/>
      <c r="AM12" s="95" t="s">
        <v>991</v>
      </c>
      <c r="AN12" s="95"/>
      <c r="AO12" s="95"/>
      <c r="AP12" s="95" t="s">
        <v>995</v>
      </c>
      <c r="AQ12" s="95"/>
      <c r="AR12" s="95"/>
      <c r="AS12" s="95" t="s">
        <v>996</v>
      </c>
      <c r="AT12" s="95"/>
      <c r="AU12" s="95"/>
      <c r="AV12" s="95" t="s">
        <v>1000</v>
      </c>
      <c r="AW12" s="95"/>
      <c r="AX12" s="95"/>
      <c r="AY12" s="95" t="s">
        <v>1001</v>
      </c>
      <c r="AZ12" s="95"/>
      <c r="BA12" s="95"/>
      <c r="BB12" s="95" t="s">
        <v>1002</v>
      </c>
      <c r="BC12" s="95"/>
      <c r="BD12" s="95"/>
      <c r="BE12" s="95" t="s">
        <v>1003</v>
      </c>
      <c r="BF12" s="95"/>
      <c r="BG12" s="95"/>
      <c r="BH12" s="95" t="s">
        <v>1004</v>
      </c>
      <c r="BI12" s="95"/>
      <c r="BJ12" s="95"/>
      <c r="BK12" s="95" t="s">
        <v>355</v>
      </c>
      <c r="BL12" s="95"/>
      <c r="BM12" s="95"/>
      <c r="BN12" s="95" t="s">
        <v>357</v>
      </c>
      <c r="BO12" s="95"/>
      <c r="BP12" s="95"/>
      <c r="BQ12" s="95" t="s">
        <v>1008</v>
      </c>
      <c r="BR12" s="95"/>
      <c r="BS12" s="95"/>
      <c r="BT12" s="95" t="s">
        <v>1009</v>
      </c>
      <c r="BU12" s="95"/>
      <c r="BV12" s="95"/>
      <c r="BW12" s="95" t="s">
        <v>1010</v>
      </c>
      <c r="BX12" s="95"/>
      <c r="BY12" s="95"/>
      <c r="BZ12" s="95" t="s">
        <v>1011</v>
      </c>
      <c r="CA12" s="95"/>
      <c r="CB12" s="95"/>
      <c r="CC12" s="95" t="s">
        <v>367</v>
      </c>
      <c r="CD12" s="95"/>
      <c r="CE12" s="95"/>
      <c r="CF12" s="96" t="s">
        <v>370</v>
      </c>
      <c r="CG12" s="96"/>
      <c r="CH12" s="96"/>
      <c r="CI12" s="95" t="s">
        <v>374</v>
      </c>
      <c r="CJ12" s="95"/>
      <c r="CK12" s="95"/>
      <c r="CL12" s="95" t="s">
        <v>1322</v>
      </c>
      <c r="CM12" s="95"/>
      <c r="CN12" s="95"/>
      <c r="CO12" s="95" t="s">
        <v>380</v>
      </c>
      <c r="CP12" s="95"/>
      <c r="CQ12" s="95"/>
      <c r="CR12" s="96" t="s">
        <v>383</v>
      </c>
      <c r="CS12" s="96"/>
      <c r="CT12" s="96"/>
      <c r="CU12" s="95" t="s">
        <v>386</v>
      </c>
      <c r="CV12" s="95"/>
      <c r="CW12" s="95"/>
      <c r="CX12" s="95" t="s">
        <v>388</v>
      </c>
      <c r="CY12" s="95"/>
      <c r="CZ12" s="95"/>
      <c r="DA12" s="95" t="s">
        <v>392</v>
      </c>
      <c r="DB12" s="95"/>
      <c r="DC12" s="95"/>
      <c r="DD12" s="96" t="s">
        <v>396</v>
      </c>
      <c r="DE12" s="96"/>
      <c r="DF12" s="96"/>
      <c r="DG12" s="96" t="s">
        <v>398</v>
      </c>
      <c r="DH12" s="96"/>
      <c r="DI12" s="96"/>
      <c r="DJ12" s="96" t="s">
        <v>402</v>
      </c>
      <c r="DK12" s="96"/>
      <c r="DL12" s="96"/>
      <c r="DM12" s="96" t="s">
        <v>406</v>
      </c>
      <c r="DN12" s="96"/>
      <c r="DO12" s="96"/>
      <c r="DP12" s="96" t="s">
        <v>410</v>
      </c>
      <c r="DQ12" s="96"/>
      <c r="DR12" s="96"/>
      <c r="DS12" s="96" t="s">
        <v>413</v>
      </c>
      <c r="DT12" s="96"/>
      <c r="DU12" s="96"/>
      <c r="DV12" s="96" t="s">
        <v>416</v>
      </c>
      <c r="DW12" s="96"/>
      <c r="DX12" s="96"/>
      <c r="DY12" s="96" t="s">
        <v>420</v>
      </c>
      <c r="DZ12" s="96"/>
      <c r="EA12" s="96"/>
      <c r="EB12" s="96" t="s">
        <v>422</v>
      </c>
      <c r="EC12" s="96"/>
      <c r="ED12" s="96"/>
      <c r="EE12" s="96" t="s">
        <v>1020</v>
      </c>
      <c r="EF12" s="96"/>
      <c r="EG12" s="96"/>
      <c r="EH12" s="96" t="s">
        <v>424</v>
      </c>
      <c r="EI12" s="96"/>
      <c r="EJ12" s="96"/>
      <c r="EK12" s="96" t="s">
        <v>426</v>
      </c>
      <c r="EL12" s="96"/>
      <c r="EM12" s="96"/>
      <c r="EN12" s="96" t="s">
        <v>1029</v>
      </c>
      <c r="EO12" s="96"/>
      <c r="EP12" s="96"/>
      <c r="EQ12" s="96" t="s">
        <v>1031</v>
      </c>
      <c r="ER12" s="96"/>
      <c r="ES12" s="96"/>
      <c r="ET12" s="96" t="s">
        <v>428</v>
      </c>
      <c r="EU12" s="96"/>
      <c r="EV12" s="96"/>
      <c r="EW12" s="96" t="s">
        <v>429</v>
      </c>
      <c r="EX12" s="96"/>
      <c r="EY12" s="96"/>
      <c r="EZ12" s="96" t="s">
        <v>1035</v>
      </c>
      <c r="FA12" s="96"/>
      <c r="FB12" s="96"/>
      <c r="FC12" s="96" t="s">
        <v>1039</v>
      </c>
      <c r="FD12" s="96"/>
      <c r="FE12" s="96"/>
      <c r="FF12" s="96" t="s">
        <v>1041</v>
      </c>
      <c r="FG12" s="96"/>
      <c r="FH12" s="96"/>
      <c r="FI12" s="96" t="s">
        <v>1045</v>
      </c>
      <c r="FJ12" s="96"/>
      <c r="FK12" s="96"/>
    </row>
    <row r="13" spans="1:254" ht="180.6" x14ac:dyDescent="0.3">
      <c r="A13" s="120"/>
      <c r="B13" s="120"/>
      <c r="C13" s="58" t="s">
        <v>959</v>
      </c>
      <c r="D13" s="58" t="s">
        <v>958</v>
      </c>
      <c r="E13" s="58" t="s">
        <v>960</v>
      </c>
      <c r="F13" s="58" t="s">
        <v>962</v>
      </c>
      <c r="G13" s="58" t="s">
        <v>963</v>
      </c>
      <c r="H13" s="58" t="s">
        <v>964</v>
      </c>
      <c r="I13" s="58" t="s">
        <v>966</v>
      </c>
      <c r="J13" s="58" t="s">
        <v>967</v>
      </c>
      <c r="K13" s="58" t="s">
        <v>968</v>
      </c>
      <c r="L13" s="58" t="s">
        <v>970</v>
      </c>
      <c r="M13" s="58" t="s">
        <v>333</v>
      </c>
      <c r="N13" s="58" t="s">
        <v>192</v>
      </c>
      <c r="O13" s="58" t="s">
        <v>972</v>
      </c>
      <c r="P13" s="58" t="s">
        <v>973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979</v>
      </c>
      <c r="AB13" s="58" t="s">
        <v>980</v>
      </c>
      <c r="AC13" s="58" t="s">
        <v>981</v>
      </c>
      <c r="AD13" s="58" t="s">
        <v>83</v>
      </c>
      <c r="AE13" s="58" t="s">
        <v>346</v>
      </c>
      <c r="AF13" s="58" t="s">
        <v>85</v>
      </c>
      <c r="AG13" s="58" t="s">
        <v>984</v>
      </c>
      <c r="AH13" s="58" t="s">
        <v>985</v>
      </c>
      <c r="AI13" s="58" t="s">
        <v>986</v>
      </c>
      <c r="AJ13" s="58" t="s">
        <v>988</v>
      </c>
      <c r="AK13" s="58" t="s">
        <v>989</v>
      </c>
      <c r="AL13" s="58" t="s">
        <v>990</v>
      </c>
      <c r="AM13" s="58" t="s">
        <v>992</v>
      </c>
      <c r="AN13" s="58" t="s">
        <v>993</v>
      </c>
      <c r="AO13" s="58" t="s">
        <v>994</v>
      </c>
      <c r="AP13" s="58" t="s">
        <v>214</v>
      </c>
      <c r="AQ13" s="58" t="s">
        <v>215</v>
      </c>
      <c r="AR13" s="58" t="s">
        <v>203</v>
      </c>
      <c r="AS13" s="58" t="s">
        <v>997</v>
      </c>
      <c r="AT13" s="58" t="s">
        <v>348</v>
      </c>
      <c r="AU13" s="58" t="s">
        <v>998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1005</v>
      </c>
      <c r="BO13" s="58" t="s">
        <v>1006</v>
      </c>
      <c r="BP13" s="58" t="s">
        <v>1007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1012</v>
      </c>
      <c r="CN13" s="58" t="s">
        <v>1013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1014</v>
      </c>
      <c r="CW13" s="58" t="s">
        <v>1015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1378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1017</v>
      </c>
      <c r="EB13" s="59" t="s">
        <v>423</v>
      </c>
      <c r="EC13" s="59" t="s">
        <v>1018</v>
      </c>
      <c r="ED13" s="59" t="s">
        <v>1019</v>
      </c>
      <c r="EE13" s="59" t="s">
        <v>1021</v>
      </c>
      <c r="EF13" s="59" t="s">
        <v>1022</v>
      </c>
      <c r="EG13" s="59" t="s">
        <v>1023</v>
      </c>
      <c r="EH13" s="59" t="s">
        <v>72</v>
      </c>
      <c r="EI13" s="59" t="s">
        <v>1024</v>
      </c>
      <c r="EJ13" s="59" t="s">
        <v>74</v>
      </c>
      <c r="EK13" s="59" t="s">
        <v>1025</v>
      </c>
      <c r="EL13" s="59" t="s">
        <v>1026</v>
      </c>
      <c r="EM13" s="59" t="s">
        <v>1027</v>
      </c>
      <c r="EN13" s="59" t="s">
        <v>1028</v>
      </c>
      <c r="EO13" s="59" t="s">
        <v>1030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1034</v>
      </c>
      <c r="EU13" s="59" t="s">
        <v>1032</v>
      </c>
      <c r="EV13" s="59" t="s">
        <v>1033</v>
      </c>
      <c r="EW13" s="59" t="s">
        <v>431</v>
      </c>
      <c r="EX13" s="59" t="s">
        <v>430</v>
      </c>
      <c r="EY13" s="59" t="s">
        <v>205</v>
      </c>
      <c r="EZ13" s="59" t="s">
        <v>1036</v>
      </c>
      <c r="FA13" s="59" t="s">
        <v>1037</v>
      </c>
      <c r="FB13" s="59" t="s">
        <v>1038</v>
      </c>
      <c r="FC13" s="59" t="s">
        <v>334</v>
      </c>
      <c r="FD13" s="59" t="s">
        <v>1040</v>
      </c>
      <c r="FE13" s="59" t="s">
        <v>272</v>
      </c>
      <c r="FF13" s="59" t="s">
        <v>1042</v>
      </c>
      <c r="FG13" s="59" t="s">
        <v>1043</v>
      </c>
      <c r="FH13" s="59" t="s">
        <v>1044</v>
      </c>
      <c r="FI13" s="59" t="s">
        <v>1046</v>
      </c>
      <c r="FJ13" s="59" t="s">
        <v>1047</v>
      </c>
      <c r="FK13" s="59" t="s">
        <v>1048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97" t="s">
        <v>276</v>
      </c>
      <c r="B39" s="9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99" t="s">
        <v>836</v>
      </c>
      <c r="B40" s="10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117" t="s">
        <v>809</v>
      </c>
      <c r="C42" s="118"/>
      <c r="D42" s="118"/>
      <c r="E42" s="119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25" t="s">
        <v>56</v>
      </c>
      <c r="E47" s="126"/>
      <c r="F47" s="127" t="s">
        <v>3</v>
      </c>
      <c r="G47" s="128"/>
      <c r="H47" s="129" t="s">
        <v>329</v>
      </c>
      <c r="I47" s="130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25" t="s">
        <v>157</v>
      </c>
      <c r="E56" s="126"/>
      <c r="F56" s="125" t="s">
        <v>115</v>
      </c>
      <c r="G56" s="126"/>
      <c r="H56" s="129" t="s">
        <v>172</v>
      </c>
      <c r="I56" s="130"/>
      <c r="J56" s="124" t="s">
        <v>184</v>
      </c>
      <c r="K56" s="124"/>
      <c r="L56" s="124" t="s">
        <v>116</v>
      </c>
      <c r="M56" s="124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38" workbookViewId="0">
      <selection activeCell="D46" sqref="D4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23" t="s">
        <v>1457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14" t="s">
        <v>1374</v>
      </c>
      <c r="GR2" s="114"/>
      <c r="II2" s="114" t="s">
        <v>1387</v>
      </c>
      <c r="IJ2" s="114"/>
    </row>
    <row r="3" spans="1:254" ht="15.6" x14ac:dyDescent="0.3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54" ht="15.6" x14ac:dyDescent="0.3">
      <c r="A4" s="78"/>
      <c r="B4" s="79"/>
      <c r="C4" s="137" t="s">
        <v>1391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 t="s">
        <v>2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8" t="s">
        <v>87</v>
      </c>
      <c r="BX4" s="138"/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 t="s">
        <v>114</v>
      </c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8"/>
      <c r="GA4" s="138" t="s">
        <v>1390</v>
      </c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</row>
    <row r="5" spans="1:254" ht="13.5" customHeight="1" x14ac:dyDescent="0.3">
      <c r="A5" s="101" t="s">
        <v>0</v>
      </c>
      <c r="B5" s="101" t="s">
        <v>1</v>
      </c>
      <c r="C5" s="164" t="s">
        <v>1380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6"/>
      <c r="U5" s="139" t="s">
        <v>1381</v>
      </c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6"/>
      <c r="AM5" s="139" t="s">
        <v>3</v>
      </c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3"/>
      <c r="BE5" s="139" t="s">
        <v>329</v>
      </c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3"/>
      <c r="BW5" s="139" t="s">
        <v>330</v>
      </c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3"/>
      <c r="CO5" s="139" t="s">
        <v>157</v>
      </c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3"/>
      <c r="DG5" s="149" t="s">
        <v>115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1"/>
      <c r="DY5" s="146" t="s">
        <v>172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8"/>
      <c r="EQ5" s="146" t="s">
        <v>184</v>
      </c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8"/>
      <c r="FI5" s="146" t="s">
        <v>116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8"/>
      <c r="GA5" s="86" t="s">
        <v>1394</v>
      </c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131"/>
      <c r="HB5" s="71"/>
      <c r="HC5" s="71"/>
      <c r="HD5" s="71"/>
      <c r="HE5" s="71"/>
      <c r="HF5" s="71"/>
      <c r="HG5" s="71"/>
      <c r="HH5" s="71"/>
      <c r="HI5" s="71"/>
      <c r="HJ5" s="53"/>
    </row>
    <row r="6" spans="1:254" ht="15.75" hidden="1" customHeight="1" x14ac:dyDescent="0.3">
      <c r="A6" s="102"/>
      <c r="B6" s="102"/>
      <c r="C6" s="167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J6" s="70"/>
    </row>
    <row r="7" spans="1:254" ht="15.75" hidden="1" customHeight="1" x14ac:dyDescent="0.3">
      <c r="A7" s="102"/>
      <c r="B7" s="102"/>
      <c r="C7" s="167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0"/>
    </row>
    <row r="8" spans="1:254" ht="15.75" hidden="1" customHeight="1" x14ac:dyDescent="0.3">
      <c r="A8" s="102"/>
      <c r="B8" s="102"/>
      <c r="C8" s="167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0"/>
    </row>
    <row r="9" spans="1:254" ht="15.75" hidden="1" customHeight="1" x14ac:dyDescent="0.3">
      <c r="A9" s="102"/>
      <c r="B9" s="102"/>
      <c r="C9" s="167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0"/>
    </row>
    <row r="10" spans="1:254" ht="15.75" hidden="1" customHeight="1" x14ac:dyDescent="0.3">
      <c r="A10" s="102"/>
      <c r="B10" s="102"/>
      <c r="C10" s="170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1"/>
      <c r="HC10" s="71"/>
      <c r="HD10" s="71"/>
      <c r="HE10" s="71"/>
      <c r="HF10" s="71"/>
      <c r="HG10" s="71"/>
      <c r="HH10" s="71"/>
      <c r="HI10" s="71"/>
      <c r="HJ10" s="53"/>
    </row>
    <row r="11" spans="1:254" ht="15.6" x14ac:dyDescent="0.3">
      <c r="A11" s="102"/>
      <c r="B11" s="102"/>
      <c r="C11" s="134" t="s">
        <v>434</v>
      </c>
      <c r="D11" s="135"/>
      <c r="E11" s="136"/>
      <c r="F11" s="134" t="s">
        <v>435</v>
      </c>
      <c r="G11" s="135"/>
      <c r="H11" s="136"/>
      <c r="I11" s="134" t="s">
        <v>491</v>
      </c>
      <c r="J11" s="135"/>
      <c r="K11" s="136"/>
      <c r="L11" s="134" t="s">
        <v>436</v>
      </c>
      <c r="M11" s="135"/>
      <c r="N11" s="136"/>
      <c r="O11" s="134" t="s">
        <v>437</v>
      </c>
      <c r="P11" s="135"/>
      <c r="Q11" s="136"/>
      <c r="R11" s="134" t="s">
        <v>438</v>
      </c>
      <c r="S11" s="135"/>
      <c r="T11" s="136"/>
      <c r="U11" s="134" t="s">
        <v>439</v>
      </c>
      <c r="V11" s="135"/>
      <c r="W11" s="136"/>
      <c r="X11" s="134" t="s">
        <v>440</v>
      </c>
      <c r="Y11" s="135"/>
      <c r="Z11" s="136"/>
      <c r="AA11" s="134" t="s">
        <v>492</v>
      </c>
      <c r="AB11" s="135"/>
      <c r="AC11" s="136"/>
      <c r="AD11" s="134" t="s">
        <v>441</v>
      </c>
      <c r="AE11" s="135"/>
      <c r="AF11" s="136"/>
      <c r="AG11" s="134" t="s">
        <v>442</v>
      </c>
      <c r="AH11" s="135"/>
      <c r="AI11" s="136"/>
      <c r="AJ11" s="134" t="s">
        <v>443</v>
      </c>
      <c r="AK11" s="135"/>
      <c r="AL11" s="136"/>
      <c r="AM11" s="143" t="s">
        <v>444</v>
      </c>
      <c r="AN11" s="144"/>
      <c r="AO11" s="145"/>
      <c r="AP11" s="134" t="s">
        <v>445</v>
      </c>
      <c r="AQ11" s="135"/>
      <c r="AR11" s="136"/>
      <c r="AS11" s="134" t="s">
        <v>446</v>
      </c>
      <c r="AT11" s="135"/>
      <c r="AU11" s="136"/>
      <c r="AV11" s="134" t="s">
        <v>447</v>
      </c>
      <c r="AW11" s="135"/>
      <c r="AX11" s="136"/>
      <c r="AY11" s="134" t="s">
        <v>448</v>
      </c>
      <c r="AZ11" s="135"/>
      <c r="BA11" s="136"/>
      <c r="BB11" s="134" t="s">
        <v>449</v>
      </c>
      <c r="BC11" s="135"/>
      <c r="BD11" s="136"/>
      <c r="BE11" s="143" t="s">
        <v>493</v>
      </c>
      <c r="BF11" s="144"/>
      <c r="BG11" s="145"/>
      <c r="BH11" s="143" t="s">
        <v>450</v>
      </c>
      <c r="BI11" s="144"/>
      <c r="BJ11" s="145"/>
      <c r="BK11" s="134" t="s">
        <v>451</v>
      </c>
      <c r="BL11" s="135"/>
      <c r="BM11" s="136"/>
      <c r="BN11" s="134" t="s">
        <v>452</v>
      </c>
      <c r="BO11" s="135"/>
      <c r="BP11" s="136"/>
      <c r="BQ11" s="143" t="s">
        <v>453</v>
      </c>
      <c r="BR11" s="144"/>
      <c r="BS11" s="145"/>
      <c r="BT11" s="134" t="s">
        <v>454</v>
      </c>
      <c r="BU11" s="135"/>
      <c r="BV11" s="136"/>
      <c r="BW11" s="143" t="s">
        <v>455</v>
      </c>
      <c r="BX11" s="144"/>
      <c r="BY11" s="145"/>
      <c r="BZ11" s="143" t="s">
        <v>456</v>
      </c>
      <c r="CA11" s="144"/>
      <c r="CB11" s="145"/>
      <c r="CC11" s="143" t="s">
        <v>494</v>
      </c>
      <c r="CD11" s="144"/>
      <c r="CE11" s="145"/>
      <c r="CF11" s="143" t="s">
        <v>457</v>
      </c>
      <c r="CG11" s="144"/>
      <c r="CH11" s="145"/>
      <c r="CI11" s="143" t="s">
        <v>458</v>
      </c>
      <c r="CJ11" s="144"/>
      <c r="CK11" s="145"/>
      <c r="CL11" s="143" t="s">
        <v>459</v>
      </c>
      <c r="CM11" s="144"/>
      <c r="CN11" s="145"/>
      <c r="CO11" s="140" t="s">
        <v>460</v>
      </c>
      <c r="CP11" s="141"/>
      <c r="CQ11" s="142"/>
      <c r="CR11" s="140" t="s">
        <v>461</v>
      </c>
      <c r="CS11" s="141"/>
      <c r="CT11" s="142"/>
      <c r="CU11" s="140" t="s">
        <v>495</v>
      </c>
      <c r="CV11" s="141"/>
      <c r="CW11" s="142"/>
      <c r="CX11" s="140" t="s">
        <v>462</v>
      </c>
      <c r="CY11" s="141"/>
      <c r="CZ11" s="142"/>
      <c r="DA11" s="140" t="s">
        <v>463</v>
      </c>
      <c r="DB11" s="141"/>
      <c r="DC11" s="142"/>
      <c r="DD11" s="140" t="s">
        <v>464</v>
      </c>
      <c r="DE11" s="141"/>
      <c r="DF11" s="142"/>
      <c r="DG11" s="140" t="s">
        <v>465</v>
      </c>
      <c r="DH11" s="141"/>
      <c r="DI11" s="142"/>
      <c r="DJ11" s="140" t="s">
        <v>466</v>
      </c>
      <c r="DK11" s="141"/>
      <c r="DL11" s="142"/>
      <c r="DM11" s="140" t="s">
        <v>467</v>
      </c>
      <c r="DN11" s="141"/>
      <c r="DO11" s="142"/>
      <c r="DP11" s="140" t="s">
        <v>468</v>
      </c>
      <c r="DQ11" s="141"/>
      <c r="DR11" s="142"/>
      <c r="DS11" s="140" t="s">
        <v>469</v>
      </c>
      <c r="DT11" s="141"/>
      <c r="DU11" s="142"/>
      <c r="DV11" s="140" t="s">
        <v>470</v>
      </c>
      <c r="DW11" s="141"/>
      <c r="DX11" s="142"/>
      <c r="DY11" s="140" t="s">
        <v>496</v>
      </c>
      <c r="DZ11" s="141"/>
      <c r="EA11" s="142"/>
      <c r="EB11" s="140" t="s">
        <v>471</v>
      </c>
      <c r="EC11" s="141"/>
      <c r="ED11" s="142"/>
      <c r="EE11" s="140" t="s">
        <v>472</v>
      </c>
      <c r="EF11" s="141"/>
      <c r="EG11" s="142"/>
      <c r="EH11" s="140" t="s">
        <v>473</v>
      </c>
      <c r="EI11" s="141"/>
      <c r="EJ11" s="142"/>
      <c r="EK11" s="140" t="s">
        <v>474</v>
      </c>
      <c r="EL11" s="141"/>
      <c r="EM11" s="142"/>
      <c r="EN11" s="140" t="s">
        <v>475</v>
      </c>
      <c r="EO11" s="141"/>
      <c r="EP11" s="142"/>
      <c r="EQ11" s="140" t="s">
        <v>476</v>
      </c>
      <c r="ER11" s="141"/>
      <c r="ES11" s="142"/>
      <c r="ET11" s="140" t="s">
        <v>477</v>
      </c>
      <c r="EU11" s="141"/>
      <c r="EV11" s="142"/>
      <c r="EW11" s="140" t="s">
        <v>478</v>
      </c>
      <c r="EX11" s="141"/>
      <c r="EY11" s="142"/>
      <c r="EZ11" s="140" t="s">
        <v>479</v>
      </c>
      <c r="FA11" s="141"/>
      <c r="FB11" s="142"/>
      <c r="FC11" s="140" t="s">
        <v>497</v>
      </c>
      <c r="FD11" s="141"/>
      <c r="FE11" s="142"/>
      <c r="FF11" s="140" t="s">
        <v>480</v>
      </c>
      <c r="FG11" s="141"/>
      <c r="FH11" s="142"/>
      <c r="FI11" s="140" t="s">
        <v>481</v>
      </c>
      <c r="FJ11" s="141"/>
      <c r="FK11" s="142"/>
      <c r="FL11" s="140" t="s">
        <v>482</v>
      </c>
      <c r="FM11" s="141"/>
      <c r="FN11" s="142"/>
      <c r="FO11" s="140" t="s">
        <v>483</v>
      </c>
      <c r="FP11" s="141"/>
      <c r="FQ11" s="142"/>
      <c r="FR11" s="140" t="s">
        <v>484</v>
      </c>
      <c r="FS11" s="141"/>
      <c r="FT11" s="142"/>
      <c r="FU11" s="140" t="s">
        <v>485</v>
      </c>
      <c r="FV11" s="141"/>
      <c r="FW11" s="142"/>
      <c r="FX11" s="140" t="s">
        <v>498</v>
      </c>
      <c r="FY11" s="141"/>
      <c r="FZ11" s="142"/>
      <c r="GA11" s="140" t="s">
        <v>486</v>
      </c>
      <c r="GB11" s="141"/>
      <c r="GC11" s="142"/>
      <c r="GD11" s="140" t="s">
        <v>487</v>
      </c>
      <c r="GE11" s="141"/>
      <c r="GF11" s="142"/>
      <c r="GG11" s="140" t="s">
        <v>499</v>
      </c>
      <c r="GH11" s="141"/>
      <c r="GI11" s="142"/>
      <c r="GJ11" s="140" t="s">
        <v>488</v>
      </c>
      <c r="GK11" s="141"/>
      <c r="GL11" s="142"/>
      <c r="GM11" s="140" t="s">
        <v>489</v>
      </c>
      <c r="GN11" s="141"/>
      <c r="GO11" s="142"/>
      <c r="GP11" s="140" t="s">
        <v>490</v>
      </c>
      <c r="GQ11" s="141"/>
      <c r="GR11" s="142"/>
      <c r="GZ11" s="61"/>
    </row>
    <row r="12" spans="1:254" ht="85.5" customHeight="1" x14ac:dyDescent="0.3">
      <c r="A12" s="102"/>
      <c r="B12" s="102"/>
      <c r="C12" s="157" t="s">
        <v>1049</v>
      </c>
      <c r="D12" s="158"/>
      <c r="E12" s="159"/>
      <c r="F12" s="157" t="s">
        <v>1052</v>
      </c>
      <c r="G12" s="158"/>
      <c r="H12" s="159"/>
      <c r="I12" s="157" t="s">
        <v>1055</v>
      </c>
      <c r="J12" s="158"/>
      <c r="K12" s="159"/>
      <c r="L12" s="157" t="s">
        <v>536</v>
      </c>
      <c r="M12" s="158"/>
      <c r="N12" s="159"/>
      <c r="O12" s="157" t="s">
        <v>1058</v>
      </c>
      <c r="P12" s="158"/>
      <c r="Q12" s="159"/>
      <c r="R12" s="157" t="s">
        <v>1061</v>
      </c>
      <c r="S12" s="158"/>
      <c r="T12" s="159"/>
      <c r="U12" s="157" t="s">
        <v>1065</v>
      </c>
      <c r="V12" s="158"/>
      <c r="W12" s="159"/>
      <c r="X12" s="157" t="s">
        <v>537</v>
      </c>
      <c r="Y12" s="158"/>
      <c r="Z12" s="159"/>
      <c r="AA12" s="157" t="s">
        <v>538</v>
      </c>
      <c r="AB12" s="158"/>
      <c r="AC12" s="159"/>
      <c r="AD12" s="157" t="s">
        <v>539</v>
      </c>
      <c r="AE12" s="158"/>
      <c r="AF12" s="159"/>
      <c r="AG12" s="157" t="s">
        <v>1070</v>
      </c>
      <c r="AH12" s="158"/>
      <c r="AI12" s="159"/>
      <c r="AJ12" s="157" t="s">
        <v>540</v>
      </c>
      <c r="AK12" s="158"/>
      <c r="AL12" s="159"/>
      <c r="AM12" s="157" t="s">
        <v>541</v>
      </c>
      <c r="AN12" s="158"/>
      <c r="AO12" s="159"/>
      <c r="AP12" s="157" t="s">
        <v>542</v>
      </c>
      <c r="AQ12" s="158"/>
      <c r="AR12" s="159"/>
      <c r="AS12" s="157" t="s">
        <v>1073</v>
      </c>
      <c r="AT12" s="158"/>
      <c r="AU12" s="159"/>
      <c r="AV12" s="157" t="s">
        <v>1323</v>
      </c>
      <c r="AW12" s="158"/>
      <c r="AX12" s="159"/>
      <c r="AY12" s="157" t="s">
        <v>543</v>
      </c>
      <c r="AZ12" s="158"/>
      <c r="BA12" s="159"/>
      <c r="BB12" s="157" t="s">
        <v>527</v>
      </c>
      <c r="BC12" s="158"/>
      <c r="BD12" s="159"/>
      <c r="BE12" s="157" t="s">
        <v>544</v>
      </c>
      <c r="BF12" s="158"/>
      <c r="BG12" s="159"/>
      <c r="BH12" s="157" t="s">
        <v>1079</v>
      </c>
      <c r="BI12" s="158"/>
      <c r="BJ12" s="159"/>
      <c r="BK12" s="157" t="s">
        <v>545</v>
      </c>
      <c r="BL12" s="158"/>
      <c r="BM12" s="159"/>
      <c r="BN12" s="157" t="s">
        <v>546</v>
      </c>
      <c r="BO12" s="158"/>
      <c r="BP12" s="159"/>
      <c r="BQ12" s="157" t="s">
        <v>547</v>
      </c>
      <c r="BR12" s="158"/>
      <c r="BS12" s="159"/>
      <c r="BT12" s="157" t="s">
        <v>548</v>
      </c>
      <c r="BU12" s="158"/>
      <c r="BV12" s="159"/>
      <c r="BW12" s="157" t="s">
        <v>1086</v>
      </c>
      <c r="BX12" s="158"/>
      <c r="BY12" s="159"/>
      <c r="BZ12" s="157" t="s">
        <v>555</v>
      </c>
      <c r="CA12" s="158"/>
      <c r="CB12" s="159"/>
      <c r="CC12" s="157" t="s">
        <v>1090</v>
      </c>
      <c r="CD12" s="158"/>
      <c r="CE12" s="159"/>
      <c r="CF12" s="157" t="s">
        <v>556</v>
      </c>
      <c r="CG12" s="158"/>
      <c r="CH12" s="159"/>
      <c r="CI12" s="157" t="s">
        <v>557</v>
      </c>
      <c r="CJ12" s="158"/>
      <c r="CK12" s="159"/>
      <c r="CL12" s="157" t="s">
        <v>558</v>
      </c>
      <c r="CM12" s="158"/>
      <c r="CN12" s="159"/>
      <c r="CO12" s="154" t="s">
        <v>600</v>
      </c>
      <c r="CP12" s="155"/>
      <c r="CQ12" s="156"/>
      <c r="CR12" s="154" t="s">
        <v>597</v>
      </c>
      <c r="CS12" s="155"/>
      <c r="CT12" s="156"/>
      <c r="CU12" s="154" t="s">
        <v>601</v>
      </c>
      <c r="CV12" s="155"/>
      <c r="CW12" s="156"/>
      <c r="CX12" s="154" t="s">
        <v>598</v>
      </c>
      <c r="CY12" s="155"/>
      <c r="CZ12" s="156"/>
      <c r="DA12" s="154" t="s">
        <v>599</v>
      </c>
      <c r="DB12" s="155"/>
      <c r="DC12" s="156"/>
      <c r="DD12" s="154" t="s">
        <v>1102</v>
      </c>
      <c r="DE12" s="155"/>
      <c r="DF12" s="156"/>
      <c r="DG12" s="154" t="s">
        <v>1105</v>
      </c>
      <c r="DH12" s="155"/>
      <c r="DI12" s="156"/>
      <c r="DJ12" s="154" t="s">
        <v>602</v>
      </c>
      <c r="DK12" s="155"/>
      <c r="DL12" s="156"/>
      <c r="DM12" s="154" t="s">
        <v>1109</v>
      </c>
      <c r="DN12" s="155"/>
      <c r="DO12" s="156"/>
      <c r="DP12" s="154" t="s">
        <v>603</v>
      </c>
      <c r="DQ12" s="155"/>
      <c r="DR12" s="156"/>
      <c r="DS12" s="154" t="s">
        <v>604</v>
      </c>
      <c r="DT12" s="155"/>
      <c r="DU12" s="156"/>
      <c r="DV12" s="154" t="s">
        <v>1117</v>
      </c>
      <c r="DW12" s="155"/>
      <c r="DX12" s="156"/>
      <c r="DY12" s="154" t="s">
        <v>605</v>
      </c>
      <c r="DZ12" s="155"/>
      <c r="EA12" s="156"/>
      <c r="EB12" s="154" t="s">
        <v>606</v>
      </c>
      <c r="EC12" s="155"/>
      <c r="ED12" s="156"/>
      <c r="EE12" s="154" t="s">
        <v>607</v>
      </c>
      <c r="EF12" s="155"/>
      <c r="EG12" s="156"/>
      <c r="EH12" s="154" t="s">
        <v>608</v>
      </c>
      <c r="EI12" s="155"/>
      <c r="EJ12" s="156"/>
      <c r="EK12" s="160" t="s">
        <v>609</v>
      </c>
      <c r="EL12" s="161"/>
      <c r="EM12" s="162"/>
      <c r="EN12" s="154" t="s">
        <v>1128</v>
      </c>
      <c r="EO12" s="155"/>
      <c r="EP12" s="156"/>
      <c r="EQ12" s="154" t="s">
        <v>610</v>
      </c>
      <c r="ER12" s="155"/>
      <c r="ES12" s="156"/>
      <c r="ET12" s="154" t="s">
        <v>611</v>
      </c>
      <c r="EU12" s="155"/>
      <c r="EV12" s="156"/>
      <c r="EW12" s="154" t="s">
        <v>1134</v>
      </c>
      <c r="EX12" s="155"/>
      <c r="EY12" s="156"/>
      <c r="EZ12" s="154" t="s">
        <v>613</v>
      </c>
      <c r="FA12" s="155"/>
      <c r="FB12" s="156"/>
      <c r="FC12" s="154" t="s">
        <v>614</v>
      </c>
      <c r="FD12" s="155"/>
      <c r="FE12" s="156"/>
      <c r="FF12" s="154" t="s">
        <v>612</v>
      </c>
      <c r="FG12" s="155"/>
      <c r="FH12" s="156"/>
      <c r="FI12" s="154" t="s">
        <v>1139</v>
      </c>
      <c r="FJ12" s="155"/>
      <c r="FK12" s="156"/>
      <c r="FL12" s="154" t="s">
        <v>615</v>
      </c>
      <c r="FM12" s="155"/>
      <c r="FN12" s="156"/>
      <c r="FO12" s="154" t="s">
        <v>1143</v>
      </c>
      <c r="FP12" s="155"/>
      <c r="FQ12" s="156"/>
      <c r="FR12" s="154" t="s">
        <v>617</v>
      </c>
      <c r="FS12" s="155"/>
      <c r="FT12" s="156"/>
      <c r="FU12" s="160" t="s">
        <v>1326</v>
      </c>
      <c r="FV12" s="161"/>
      <c r="FW12" s="162"/>
      <c r="FX12" s="154" t="s">
        <v>1327</v>
      </c>
      <c r="FY12" s="155"/>
      <c r="FZ12" s="156"/>
      <c r="GA12" s="154" t="s">
        <v>621</v>
      </c>
      <c r="GB12" s="155"/>
      <c r="GC12" s="156"/>
      <c r="GD12" s="154" t="s">
        <v>1149</v>
      </c>
      <c r="GE12" s="155"/>
      <c r="GF12" s="156"/>
      <c r="GG12" s="154" t="s">
        <v>624</v>
      </c>
      <c r="GH12" s="155"/>
      <c r="GI12" s="156"/>
      <c r="GJ12" s="154" t="s">
        <v>1155</v>
      </c>
      <c r="GK12" s="155"/>
      <c r="GL12" s="156"/>
      <c r="GM12" s="154" t="s">
        <v>1159</v>
      </c>
      <c r="GN12" s="155"/>
      <c r="GO12" s="156"/>
      <c r="GP12" s="154" t="s">
        <v>1328</v>
      </c>
      <c r="GQ12" s="155"/>
      <c r="GR12" s="156"/>
      <c r="GS12" s="46"/>
    </row>
    <row r="13" spans="1:254" ht="100.5" customHeight="1" thickBot="1" x14ac:dyDescent="0.35">
      <c r="A13" s="103"/>
      <c r="B13" s="103"/>
      <c r="C13" s="63" t="s">
        <v>1050</v>
      </c>
      <c r="D13" s="63" t="s">
        <v>1051</v>
      </c>
      <c r="E13" s="63" t="s">
        <v>32</v>
      </c>
      <c r="F13" s="63" t="s">
        <v>500</v>
      </c>
      <c r="G13" s="63" t="s">
        <v>1053</v>
      </c>
      <c r="H13" s="63" t="s">
        <v>1054</v>
      </c>
      <c r="I13" s="63" t="s">
        <v>331</v>
      </c>
      <c r="J13" s="63" t="s">
        <v>1056</v>
      </c>
      <c r="K13" s="63" t="s">
        <v>1057</v>
      </c>
      <c r="L13" s="63" t="s">
        <v>501</v>
      </c>
      <c r="M13" s="63" t="s">
        <v>502</v>
      </c>
      <c r="N13" s="63" t="s">
        <v>503</v>
      </c>
      <c r="O13" s="63" t="s">
        <v>1059</v>
      </c>
      <c r="P13" s="63" t="s">
        <v>1059</v>
      </c>
      <c r="Q13" s="63" t="s">
        <v>1060</v>
      </c>
      <c r="R13" s="63" t="s">
        <v>1062</v>
      </c>
      <c r="S13" s="63" t="s">
        <v>1063</v>
      </c>
      <c r="T13" s="63" t="s">
        <v>1064</v>
      </c>
      <c r="U13" s="63" t="s">
        <v>1066</v>
      </c>
      <c r="V13" s="63" t="s">
        <v>1067</v>
      </c>
      <c r="W13" s="63" t="s">
        <v>1068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1069</v>
      </c>
      <c r="AG13" s="63" t="s">
        <v>513</v>
      </c>
      <c r="AH13" s="63" t="s">
        <v>514</v>
      </c>
      <c r="AI13" s="63" t="s">
        <v>1071</v>
      </c>
      <c r="AJ13" s="63" t="s">
        <v>214</v>
      </c>
      <c r="AK13" s="63" t="s">
        <v>1072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882</v>
      </c>
      <c r="AR13" s="63" t="s">
        <v>243</v>
      </c>
      <c r="AS13" s="63" t="s">
        <v>1074</v>
      </c>
      <c r="AT13" s="63" t="s">
        <v>1075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1076</v>
      </c>
      <c r="BA13" s="63" t="s">
        <v>191</v>
      </c>
      <c r="BB13" s="63" t="s">
        <v>1077</v>
      </c>
      <c r="BC13" s="63" t="s">
        <v>528</v>
      </c>
      <c r="BD13" s="63" t="s">
        <v>1078</v>
      </c>
      <c r="BE13" s="63" t="s">
        <v>83</v>
      </c>
      <c r="BF13" s="63" t="s">
        <v>529</v>
      </c>
      <c r="BG13" s="63" t="s">
        <v>203</v>
      </c>
      <c r="BH13" s="63" t="s">
        <v>1080</v>
      </c>
      <c r="BI13" s="63" t="s">
        <v>1081</v>
      </c>
      <c r="BJ13" s="63" t="s">
        <v>1082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1083</v>
      </c>
      <c r="BQ13" s="63" t="s">
        <v>68</v>
      </c>
      <c r="BR13" s="63" t="s">
        <v>1084</v>
      </c>
      <c r="BS13" s="63" t="s">
        <v>1085</v>
      </c>
      <c r="BT13" s="63" t="s">
        <v>533</v>
      </c>
      <c r="BU13" s="63" t="s">
        <v>534</v>
      </c>
      <c r="BV13" s="65" t="s">
        <v>535</v>
      </c>
      <c r="BW13" s="66" t="s">
        <v>1087</v>
      </c>
      <c r="BX13" s="63" t="s">
        <v>1088</v>
      </c>
      <c r="BY13" s="63" t="s">
        <v>1089</v>
      </c>
      <c r="BZ13" s="63" t="s">
        <v>218</v>
      </c>
      <c r="CA13" s="63" t="s">
        <v>219</v>
      </c>
      <c r="CB13" s="63" t="s">
        <v>549</v>
      </c>
      <c r="CC13" s="63" t="s">
        <v>1091</v>
      </c>
      <c r="CD13" s="63" t="s">
        <v>1092</v>
      </c>
      <c r="CE13" s="63" t="s">
        <v>1093</v>
      </c>
      <c r="CF13" s="63" t="s">
        <v>1094</v>
      </c>
      <c r="CG13" s="63" t="s">
        <v>1095</v>
      </c>
      <c r="CH13" s="63" t="s">
        <v>1096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1097</v>
      </c>
      <c r="CO13" s="63" t="s">
        <v>1098</v>
      </c>
      <c r="CP13" s="63" t="s">
        <v>1099</v>
      </c>
      <c r="CQ13" s="63" t="s">
        <v>1100</v>
      </c>
      <c r="CR13" s="63" t="s">
        <v>231</v>
      </c>
      <c r="CS13" s="63" t="s">
        <v>1101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1103</v>
      </c>
      <c r="DF13" s="63" t="s">
        <v>1104</v>
      </c>
      <c r="DG13" s="63" t="s">
        <v>572</v>
      </c>
      <c r="DH13" s="63" t="s">
        <v>573</v>
      </c>
      <c r="DI13" s="63" t="s">
        <v>1106</v>
      </c>
      <c r="DJ13" s="63" t="s">
        <v>1107</v>
      </c>
      <c r="DK13" s="63" t="s">
        <v>569</v>
      </c>
      <c r="DL13" s="63" t="s">
        <v>1108</v>
      </c>
      <c r="DM13" s="63" t="s">
        <v>570</v>
      </c>
      <c r="DN13" s="63" t="s">
        <v>1110</v>
      </c>
      <c r="DO13" s="63" t="s">
        <v>1111</v>
      </c>
      <c r="DP13" s="63" t="s">
        <v>571</v>
      </c>
      <c r="DQ13" s="63" t="s">
        <v>1112</v>
      </c>
      <c r="DR13" s="63" t="s">
        <v>1113</v>
      </c>
      <c r="DS13" s="63" t="s">
        <v>1114</v>
      </c>
      <c r="DT13" s="63" t="s">
        <v>1115</v>
      </c>
      <c r="DU13" s="63" t="s">
        <v>1116</v>
      </c>
      <c r="DV13" s="63" t="s">
        <v>1118</v>
      </c>
      <c r="DW13" s="63" t="s">
        <v>1119</v>
      </c>
      <c r="DX13" s="63" t="s">
        <v>1324</v>
      </c>
      <c r="DY13" s="63" t="s">
        <v>1120</v>
      </c>
      <c r="DZ13" s="63" t="s">
        <v>1325</v>
      </c>
      <c r="EA13" s="63" t="s">
        <v>1121</v>
      </c>
      <c r="EB13" s="63" t="s">
        <v>575</v>
      </c>
      <c r="EC13" s="63" t="s">
        <v>576</v>
      </c>
      <c r="ED13" s="63" t="s">
        <v>1122</v>
      </c>
      <c r="EE13" s="63" t="s">
        <v>403</v>
      </c>
      <c r="EF13" s="63" t="s">
        <v>577</v>
      </c>
      <c r="EG13" s="63" t="s">
        <v>1123</v>
      </c>
      <c r="EH13" s="63" t="s">
        <v>578</v>
      </c>
      <c r="EI13" s="63" t="s">
        <v>579</v>
      </c>
      <c r="EJ13" s="63" t="s">
        <v>1124</v>
      </c>
      <c r="EK13" s="63" t="s">
        <v>1125</v>
      </c>
      <c r="EL13" s="63" t="s">
        <v>1126</v>
      </c>
      <c r="EM13" s="63" t="s">
        <v>1127</v>
      </c>
      <c r="EN13" s="63" t="s">
        <v>580</v>
      </c>
      <c r="EO13" s="63" t="s">
        <v>581</v>
      </c>
      <c r="EP13" s="63" t="s">
        <v>1129</v>
      </c>
      <c r="EQ13" s="63" t="s">
        <v>582</v>
      </c>
      <c r="ER13" s="63" t="s">
        <v>583</v>
      </c>
      <c r="ES13" s="63" t="s">
        <v>1130</v>
      </c>
      <c r="ET13" s="63" t="s">
        <v>1131</v>
      </c>
      <c r="EU13" s="63" t="s">
        <v>1132</v>
      </c>
      <c r="EV13" s="63" t="s">
        <v>1133</v>
      </c>
      <c r="EW13" s="63" t="s">
        <v>1135</v>
      </c>
      <c r="EX13" s="63" t="s">
        <v>1136</v>
      </c>
      <c r="EY13" s="63" t="s">
        <v>1137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1138</v>
      </c>
      <c r="FF13" s="63" t="s">
        <v>584</v>
      </c>
      <c r="FG13" s="63" t="s">
        <v>585</v>
      </c>
      <c r="FH13" s="63" t="s">
        <v>586</v>
      </c>
      <c r="FI13" s="63" t="s">
        <v>1140</v>
      </c>
      <c r="FJ13" s="63" t="s">
        <v>1141</v>
      </c>
      <c r="FK13" s="63" t="s">
        <v>1142</v>
      </c>
      <c r="FL13" s="63" t="s">
        <v>589</v>
      </c>
      <c r="FM13" s="63" t="s">
        <v>590</v>
      </c>
      <c r="FN13" s="63" t="s">
        <v>591</v>
      </c>
      <c r="FO13" s="63" t="s">
        <v>1144</v>
      </c>
      <c r="FP13" s="63" t="s">
        <v>1145</v>
      </c>
      <c r="FQ13" s="63" t="s">
        <v>1146</v>
      </c>
      <c r="FR13" s="63" t="s">
        <v>1379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1147</v>
      </c>
      <c r="FZ13" s="63" t="s">
        <v>1148</v>
      </c>
      <c r="GA13" s="63" t="s">
        <v>618</v>
      </c>
      <c r="GB13" s="63" t="s">
        <v>619</v>
      </c>
      <c r="GC13" s="63" t="s">
        <v>620</v>
      </c>
      <c r="GD13" s="63" t="s">
        <v>1150</v>
      </c>
      <c r="GE13" s="63" t="s">
        <v>1151</v>
      </c>
      <c r="GF13" s="63" t="s">
        <v>1152</v>
      </c>
      <c r="GG13" s="63" t="s">
        <v>625</v>
      </c>
      <c r="GH13" s="63" t="s">
        <v>1153</v>
      </c>
      <c r="GI13" s="63" t="s">
        <v>1154</v>
      </c>
      <c r="GJ13" s="63" t="s">
        <v>1156</v>
      </c>
      <c r="GK13" s="63" t="s">
        <v>1157</v>
      </c>
      <c r="GL13" s="63" t="s">
        <v>1158</v>
      </c>
      <c r="GM13" s="63" t="s">
        <v>626</v>
      </c>
      <c r="GN13" s="63" t="s">
        <v>627</v>
      </c>
      <c r="GO13" s="63" t="s">
        <v>628</v>
      </c>
      <c r="GP13" s="63" t="s">
        <v>1160</v>
      </c>
      <c r="GQ13" s="63" t="s">
        <v>1161</v>
      </c>
      <c r="GR13" s="63" t="s">
        <v>1162</v>
      </c>
    </row>
    <row r="14" spans="1:254" ht="17.399999999999999" thickBot="1" x14ac:dyDescent="0.35">
      <c r="A14" s="20">
        <v>1</v>
      </c>
      <c r="B14" s="81" t="s">
        <v>1432</v>
      </c>
      <c r="C14" s="4"/>
      <c r="D14" s="4"/>
      <c r="E14" s="4">
        <v>1</v>
      </c>
      <c r="F14" s="4"/>
      <c r="G14" s="4">
        <v>1</v>
      </c>
      <c r="H14" s="4"/>
      <c r="I14" s="4"/>
      <c r="J14" s="4"/>
      <c r="K14" s="4">
        <v>1</v>
      </c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/>
      <c r="BG14" s="4">
        <v>1</v>
      </c>
      <c r="BH14" s="4"/>
      <c r="BI14" s="4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/>
      <c r="CB14" s="4">
        <v>1</v>
      </c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/>
      <c r="CZ14" s="4">
        <v>1</v>
      </c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/>
      <c r="DR14" s="4">
        <v>1</v>
      </c>
      <c r="DS1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/>
      <c r="FK14" s="4">
        <v>1</v>
      </c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/>
      <c r="GO14" s="4">
        <v>1</v>
      </c>
      <c r="GP14" s="4"/>
      <c r="GQ14" s="4"/>
      <c r="GR14" s="4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7.399999999999999" thickBot="1" x14ac:dyDescent="0.35">
      <c r="A15" s="2">
        <v>2</v>
      </c>
      <c r="B15" s="82" t="s">
        <v>1433</v>
      </c>
      <c r="C15" s="4"/>
      <c r="D15" s="4">
        <v>1</v>
      </c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/>
      <c r="FN15" s="4">
        <v>1</v>
      </c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7.399999999999999" thickBot="1" x14ac:dyDescent="0.35">
      <c r="A16" s="2">
        <v>3</v>
      </c>
      <c r="B16" s="82" t="s">
        <v>1434</v>
      </c>
      <c r="C16" s="4"/>
      <c r="D16" s="4">
        <v>1</v>
      </c>
      <c r="E16" s="4"/>
      <c r="F16" s="4"/>
      <c r="G16" s="4">
        <v>1</v>
      </c>
      <c r="H16" s="4"/>
      <c r="I16" s="4">
        <v>1</v>
      </c>
      <c r="J16" s="4"/>
      <c r="K16" s="4"/>
      <c r="L16" s="4"/>
      <c r="M16" s="4">
        <v>1</v>
      </c>
      <c r="N16" s="4"/>
      <c r="O16" s="4"/>
      <c r="P16" s="4"/>
      <c r="Q16" s="4">
        <v>1</v>
      </c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/>
      <c r="AF16" s="4">
        <v>1</v>
      </c>
      <c r="AG16" s="4">
        <v>1</v>
      </c>
      <c r="AH16" s="4"/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>
        <v>1</v>
      </c>
      <c r="AU16" s="4"/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>
        <v>1</v>
      </c>
      <c r="BU16" s="4"/>
      <c r="BV16" s="4"/>
      <c r="BW16" s="4"/>
      <c r="BX16" s="4"/>
      <c r="BY16" s="4">
        <v>1</v>
      </c>
      <c r="BZ16" s="4"/>
      <c r="CA16" s="4"/>
      <c r="CB16" s="4">
        <v>1</v>
      </c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>
        <v>1</v>
      </c>
      <c r="FN16" s="4"/>
      <c r="FO16" s="4"/>
      <c r="FP16" s="4"/>
      <c r="FQ16" s="4">
        <v>1</v>
      </c>
      <c r="FR16" s="4">
        <v>1</v>
      </c>
      <c r="FS16" s="4"/>
      <c r="FT16" s="4"/>
      <c r="FU16" s="4"/>
      <c r="FV16" s="4"/>
      <c r="FW16" s="4">
        <v>1</v>
      </c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7.399999999999999" thickBot="1" x14ac:dyDescent="0.35">
      <c r="A17" s="2">
        <v>4</v>
      </c>
      <c r="B17" s="82" t="s">
        <v>1435</v>
      </c>
      <c r="C17" s="4"/>
      <c r="D17" s="4"/>
      <c r="E17" s="4">
        <v>1</v>
      </c>
      <c r="F17" s="4"/>
      <c r="G17" s="4">
        <v>1</v>
      </c>
      <c r="H17" s="4"/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>
        <v>1</v>
      </c>
      <c r="W17" s="4"/>
      <c r="X17" s="4"/>
      <c r="Y17" s="4"/>
      <c r="Z17" s="4">
        <v>1</v>
      </c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/>
      <c r="AL17" s="4">
        <v>1</v>
      </c>
      <c r="AM17" s="4">
        <v>1</v>
      </c>
      <c r="AN17" s="4"/>
      <c r="AO17" s="4"/>
      <c r="AP17" s="4"/>
      <c r="AQ17" s="4"/>
      <c r="AR17" s="4">
        <v>1</v>
      </c>
      <c r="AS17" s="4"/>
      <c r="AT17" s="4">
        <v>1</v>
      </c>
      <c r="AU17" s="4"/>
      <c r="AV17" s="4"/>
      <c r="AW17" s="4"/>
      <c r="AX17" s="4">
        <v>1</v>
      </c>
      <c r="AY17" s="4"/>
      <c r="AZ17" s="4"/>
      <c r="BA17" s="4">
        <v>1</v>
      </c>
      <c r="BB17" s="4"/>
      <c r="BC17" s="4">
        <v>1</v>
      </c>
      <c r="BD17" s="4"/>
      <c r="BE17" s="4">
        <v>1</v>
      </c>
      <c r="BF17" s="4"/>
      <c r="BG17" s="4"/>
      <c r="BH17" s="4"/>
      <c r="BI17" s="4"/>
      <c r="BJ17" s="4">
        <v>1</v>
      </c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>
        <v>1</v>
      </c>
      <c r="CG17" s="4"/>
      <c r="CH17" s="4"/>
      <c r="CI17" s="4">
        <v>1</v>
      </c>
      <c r="CJ17" s="4"/>
      <c r="CK17" s="4"/>
      <c r="CL17" s="4"/>
      <c r="CM17" s="4"/>
      <c r="CN17" s="4">
        <v>1</v>
      </c>
      <c r="CO17" s="4">
        <v>1</v>
      </c>
      <c r="CP17" s="4"/>
      <c r="CQ17" s="4"/>
      <c r="CR17" s="4"/>
      <c r="CS17" s="4"/>
      <c r="CT17" s="4">
        <v>1</v>
      </c>
      <c r="CU17" s="4"/>
      <c r="CV17" s="4"/>
      <c r="CW17" s="4">
        <v>1</v>
      </c>
      <c r="CX17" s="4">
        <v>1</v>
      </c>
      <c r="CY17" s="4"/>
      <c r="CZ17" s="4"/>
      <c r="DA17" s="4"/>
      <c r="DB17" s="4"/>
      <c r="DC17" s="4">
        <v>1</v>
      </c>
      <c r="DD17" s="4"/>
      <c r="DE17" s="4">
        <v>1</v>
      </c>
      <c r="DF17" s="4"/>
      <c r="DG17" s="4"/>
      <c r="DH17" s="4">
        <v>1</v>
      </c>
      <c r="DI17" s="4"/>
      <c r="DJ17" s="4"/>
      <c r="DK17" s="4"/>
      <c r="DL17" s="4">
        <v>1</v>
      </c>
      <c r="DM17" s="4"/>
      <c r="DN17" s="4">
        <v>1</v>
      </c>
      <c r="DO17" s="4"/>
      <c r="DP17" s="4"/>
      <c r="DQ17" s="4">
        <v>1</v>
      </c>
      <c r="DR17" s="4"/>
      <c r="DS17" s="4"/>
      <c r="DT17" s="4"/>
      <c r="DU17" s="4">
        <v>1</v>
      </c>
      <c r="DV17" s="4"/>
      <c r="DW17" s="4">
        <v>1</v>
      </c>
      <c r="DX17" s="4"/>
      <c r="DY17" s="4">
        <v>1</v>
      </c>
      <c r="DZ17" s="4"/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7.399999999999999" thickBot="1" x14ac:dyDescent="0.35">
      <c r="A18" s="2">
        <v>5</v>
      </c>
      <c r="B18" s="82" t="s">
        <v>1436</v>
      </c>
      <c r="C18" s="4"/>
      <c r="D18" s="4"/>
      <c r="E18" s="4">
        <v>1</v>
      </c>
      <c r="F18" s="4"/>
      <c r="G18" s="4">
        <v>1</v>
      </c>
      <c r="H18" s="4"/>
      <c r="I18" s="4"/>
      <c r="J18" s="4"/>
      <c r="K18" s="4">
        <v>1</v>
      </c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>
        <v>1</v>
      </c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>
        <v>1</v>
      </c>
      <c r="DK18" s="4"/>
      <c r="DL18" s="4"/>
      <c r="DM18" s="4"/>
      <c r="DN18" s="4"/>
      <c r="DO18" s="4">
        <v>1</v>
      </c>
      <c r="DP18" s="4"/>
      <c r="DQ18" s="4"/>
      <c r="DR18" s="4">
        <v>1</v>
      </c>
      <c r="DS18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/>
      <c r="ES18" s="4">
        <v>1</v>
      </c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/>
      <c r="FK18" s="4">
        <v>1</v>
      </c>
      <c r="FL18" s="4">
        <v>1</v>
      </c>
      <c r="FM18" s="4"/>
      <c r="FN18" s="4"/>
      <c r="FO18" s="4"/>
      <c r="FP18" s="4"/>
      <c r="FQ18" s="4">
        <v>1</v>
      </c>
      <c r="FR18" s="4">
        <v>1</v>
      </c>
      <c r="FS18" s="4"/>
      <c r="FT18" s="4"/>
      <c r="FU18" s="4"/>
      <c r="FV18" s="4"/>
      <c r="FW18" s="4">
        <v>1</v>
      </c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7.399999999999999" thickBot="1" x14ac:dyDescent="0.35">
      <c r="A19" s="2">
        <v>6</v>
      </c>
      <c r="B19" s="82" t="s">
        <v>1437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7.399999999999999" thickBot="1" x14ac:dyDescent="0.35">
      <c r="A20" s="2">
        <v>7</v>
      </c>
      <c r="B20" s="82" t="s">
        <v>1438</v>
      </c>
      <c r="C20" s="4"/>
      <c r="D20" s="4"/>
      <c r="E20" s="4">
        <v>1</v>
      </c>
      <c r="F20" s="4"/>
      <c r="G20" s="4">
        <v>1</v>
      </c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/>
      <c r="V20" s="4"/>
      <c r="W20" s="4">
        <v>1</v>
      </c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/>
      <c r="AK20" s="4">
        <v>1</v>
      </c>
      <c r="AL20" s="4"/>
      <c r="AM20" s="4"/>
      <c r="AN20" s="4"/>
      <c r="AO20" s="4">
        <v>1</v>
      </c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/>
      <c r="BY20" s="4">
        <v>1</v>
      </c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/>
      <c r="CK20" s="4">
        <v>1</v>
      </c>
      <c r="CL20" s="4">
        <v>1</v>
      </c>
      <c r="CM20" s="4"/>
      <c r="CN20" s="4"/>
      <c r="CO20" s="4"/>
      <c r="CP20" s="4"/>
      <c r="CQ20" s="4">
        <v>1</v>
      </c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>
        <v>1</v>
      </c>
      <c r="DN20" s="4"/>
      <c r="DO20" s="4"/>
      <c r="DP20" s="4"/>
      <c r="DQ20" s="4">
        <v>1</v>
      </c>
      <c r="DR20" s="4"/>
      <c r="DS20" s="4"/>
      <c r="DT20" s="4"/>
      <c r="DU20" s="4">
        <v>1</v>
      </c>
      <c r="DV20" s="4"/>
      <c r="DW20" s="4"/>
      <c r="DX20" s="4">
        <v>1</v>
      </c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/>
      <c r="EJ20" s="4">
        <v>1</v>
      </c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/>
      <c r="EV20" s="4">
        <v>1</v>
      </c>
      <c r="EW20" s="4">
        <v>1</v>
      </c>
      <c r="EX20" s="4"/>
      <c r="EY20" s="4"/>
      <c r="EZ20" s="4"/>
      <c r="FA20" s="4">
        <v>1</v>
      </c>
      <c r="FB20" s="4"/>
      <c r="FC20" s="4"/>
      <c r="FD20" s="4"/>
      <c r="FE20" s="4">
        <v>1</v>
      </c>
      <c r="FF20" s="4">
        <v>1</v>
      </c>
      <c r="FG20" s="4"/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/>
      <c r="FT20" s="4">
        <v>1</v>
      </c>
      <c r="FU20" s="4"/>
      <c r="FV20" s="4">
        <v>1</v>
      </c>
      <c r="FW20" s="4"/>
      <c r="FX20" s="4"/>
      <c r="FY20" s="4"/>
      <c r="FZ20" s="4">
        <v>1</v>
      </c>
      <c r="GA20" s="4">
        <v>1</v>
      </c>
      <c r="GB20" s="4"/>
      <c r="GC20" s="4"/>
      <c r="GD20" s="4"/>
      <c r="GE20" s="4">
        <v>1</v>
      </c>
      <c r="GF20" s="4"/>
      <c r="GG20" s="4"/>
      <c r="GH20" s="4"/>
      <c r="GI20" s="4">
        <v>1</v>
      </c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7.399999999999999" thickBot="1" x14ac:dyDescent="0.35">
      <c r="A21" s="3">
        <v>8</v>
      </c>
      <c r="B21" s="82" t="s">
        <v>1439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/>
      <c r="BM21" s="4">
        <v>1</v>
      </c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/>
      <c r="CE21" s="4">
        <v>1</v>
      </c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/>
      <c r="DF21" s="4">
        <v>1</v>
      </c>
      <c r="DG21" s="4">
        <v>1</v>
      </c>
      <c r="DH21" s="4"/>
      <c r="DI21" s="4"/>
      <c r="DJ21" s="4"/>
      <c r="DK21" s="4"/>
      <c r="DL21" s="4">
        <v>1</v>
      </c>
      <c r="DM21" s="4"/>
      <c r="DN21" s="4"/>
      <c r="DO21" s="4">
        <v>1</v>
      </c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/>
      <c r="EM21" s="4">
        <v>1</v>
      </c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7.399999999999999" thickBot="1" x14ac:dyDescent="0.35">
      <c r="A22" s="3">
        <v>9</v>
      </c>
      <c r="B22" s="82" t="s">
        <v>1440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>
        <v>1</v>
      </c>
      <c r="AB22" s="4"/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/>
      <c r="CQ22" s="4">
        <v>1</v>
      </c>
      <c r="CR22" s="4"/>
      <c r="CS22" s="4">
        <v>1</v>
      </c>
      <c r="CT22" s="4"/>
      <c r="CU22" s="4"/>
      <c r="CV22" s="4">
        <v>1</v>
      </c>
      <c r="CW22" s="4"/>
      <c r="CX22" s="4"/>
      <c r="CY22" s="4"/>
      <c r="CZ22" s="4">
        <v>1</v>
      </c>
      <c r="DA22" s="4"/>
      <c r="DB22" s="4"/>
      <c r="DC22" s="4">
        <v>1</v>
      </c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/>
      <c r="EA22" s="4">
        <v>1</v>
      </c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/>
      <c r="EM22" s="4">
        <v>1</v>
      </c>
      <c r="EN22" s="4"/>
      <c r="EO22" s="4">
        <v>1</v>
      </c>
      <c r="EP22" s="4"/>
      <c r="EQ22" s="4"/>
      <c r="ER22" s="4"/>
      <c r="ES22" s="4">
        <v>1</v>
      </c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/>
      <c r="FK22" s="4">
        <v>1</v>
      </c>
      <c r="FL22" s="4"/>
      <c r="FM22" s="4">
        <v>1</v>
      </c>
      <c r="FN22" s="4"/>
      <c r="FO22" s="4"/>
      <c r="FP22" s="4"/>
      <c r="FQ22" s="4">
        <v>1</v>
      </c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/>
      <c r="GO22" s="4">
        <v>1</v>
      </c>
      <c r="GP22" s="4"/>
      <c r="GQ22" s="4"/>
      <c r="GR22" s="4">
        <v>1</v>
      </c>
    </row>
    <row r="23" spans="1:254" ht="17.399999999999999" thickBot="1" x14ac:dyDescent="0.35">
      <c r="A23" s="3">
        <v>10</v>
      </c>
      <c r="B23" s="82" t="s">
        <v>1441</v>
      </c>
      <c r="C23" s="4"/>
      <c r="D23" s="4"/>
      <c r="E23" s="4">
        <v>1</v>
      </c>
      <c r="F23" s="4"/>
      <c r="G23" s="4">
        <v>1</v>
      </c>
      <c r="H23" s="4"/>
      <c r="I23" s="4">
        <v>1</v>
      </c>
      <c r="J23" s="4"/>
      <c r="K23" s="4"/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>
        <v>1</v>
      </c>
      <c r="AC23" s="4"/>
      <c r="AD23" s="4"/>
      <c r="AE23" s="4">
        <v>1</v>
      </c>
      <c r="AF23" s="4"/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>
        <v>1</v>
      </c>
      <c r="AU23" s="4"/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>
        <v>1</v>
      </c>
      <c r="BM23" s="4"/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>
        <v>1</v>
      </c>
      <c r="CN23" s="4"/>
      <c r="CO23" s="4">
        <v>1</v>
      </c>
      <c r="CP23" s="4"/>
      <c r="CQ23" s="4"/>
      <c r="CR23" s="4"/>
      <c r="CS23" s="4"/>
      <c r="CT23" s="4">
        <v>1</v>
      </c>
      <c r="CU23" s="4"/>
      <c r="CV23" s="4"/>
      <c r="CW23" s="4">
        <v>1</v>
      </c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>
        <v>1</v>
      </c>
      <c r="DR23" s="4"/>
      <c r="DS23" s="4"/>
      <c r="DT23" s="4"/>
      <c r="DU23" s="4">
        <v>1</v>
      </c>
      <c r="DV23" s="4"/>
      <c r="DW23" s="4">
        <v>1</v>
      </c>
      <c r="DX23" s="4"/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>
        <v>1</v>
      </c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>
        <v>1</v>
      </c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/>
      <c r="FT23" s="4">
        <v>1</v>
      </c>
      <c r="FU23" s="4">
        <v>1</v>
      </c>
      <c r="FV23" s="4"/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>
        <v>1</v>
      </c>
      <c r="GO23" s="4"/>
      <c r="GP23" s="4"/>
      <c r="GQ23" s="4">
        <v>1</v>
      </c>
      <c r="GR23" s="4"/>
    </row>
    <row r="24" spans="1:254" ht="17.399999999999999" thickBot="1" x14ac:dyDescent="0.35">
      <c r="A24" s="3">
        <v>11</v>
      </c>
      <c r="B24" s="82" t="s">
        <v>1442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/>
      <c r="ES24" s="4">
        <v>1</v>
      </c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/>
      <c r="FQ24" s="4">
        <v>1</v>
      </c>
      <c r="FR24" s="4">
        <v>1</v>
      </c>
      <c r="FS24" s="4"/>
      <c r="FT24" s="4"/>
      <c r="FU24" s="4"/>
      <c r="FV24" s="4"/>
      <c r="FW24" s="4">
        <v>1</v>
      </c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7.399999999999999" thickBot="1" x14ac:dyDescent="0.35">
      <c r="A25" s="3">
        <v>12</v>
      </c>
      <c r="B25" s="82" t="s">
        <v>1443</v>
      </c>
      <c r="C25" s="4"/>
      <c r="D25" s="4"/>
      <c r="E25" s="4">
        <v>1</v>
      </c>
      <c r="F25" s="4">
        <v>1</v>
      </c>
      <c r="G25" s="4"/>
      <c r="H25" s="4"/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>
        <v>1</v>
      </c>
      <c r="W25" s="4"/>
      <c r="X25" s="4"/>
      <c r="Y25" s="4"/>
      <c r="Z25" s="4">
        <v>1</v>
      </c>
      <c r="AA25" s="4"/>
      <c r="AB25" s="4"/>
      <c r="AC25" s="4">
        <v>1</v>
      </c>
      <c r="AD25" s="4"/>
      <c r="AE25" s="4">
        <v>1</v>
      </c>
      <c r="AF25" s="4"/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4"/>
      <c r="AV25" s="4"/>
      <c r="AW25" s="4"/>
      <c r="AX25" s="4">
        <v>1</v>
      </c>
      <c r="AY25" s="4"/>
      <c r="AZ25" s="4"/>
      <c r="BA25" s="4">
        <v>1</v>
      </c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/>
      <c r="CT25" s="4">
        <v>1</v>
      </c>
      <c r="CU25" s="4"/>
      <c r="CV25" s="4"/>
      <c r="CW25" s="4">
        <v>1</v>
      </c>
      <c r="CX25" s="4"/>
      <c r="CY25" s="4">
        <v>1</v>
      </c>
      <c r="CZ25" s="4"/>
      <c r="DA25" s="4"/>
      <c r="DB25" s="4"/>
      <c r="DC25" s="4">
        <v>1</v>
      </c>
      <c r="DD25" s="4"/>
      <c r="DE25" s="4">
        <v>1</v>
      </c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>
        <v>1</v>
      </c>
      <c r="DO25" s="4"/>
      <c r="DP25" s="4"/>
      <c r="DQ25" s="4"/>
      <c r="DR25" s="4">
        <v>1</v>
      </c>
      <c r="DS25" s="4"/>
      <c r="DT25" s="4"/>
      <c r="DU25" s="4">
        <v>1</v>
      </c>
      <c r="DV25" s="4"/>
      <c r="DW25" s="4">
        <v>1</v>
      </c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>
        <v>1</v>
      </c>
      <c r="FK25" s="4"/>
      <c r="FL25" s="4"/>
      <c r="FM25" s="4"/>
      <c r="FN25" s="4">
        <v>1</v>
      </c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7.399999999999999" thickBot="1" x14ac:dyDescent="0.35">
      <c r="A26" s="3">
        <v>13</v>
      </c>
      <c r="B26" s="82" t="s">
        <v>1444</v>
      </c>
      <c r="C26" s="4"/>
      <c r="D26" s="4">
        <v>1</v>
      </c>
      <c r="E26" s="4"/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/>
      <c r="CZ26" s="4">
        <v>1</v>
      </c>
      <c r="DA26" s="4"/>
      <c r="DB26" s="4">
        <v>1</v>
      </c>
      <c r="DC26" s="4"/>
      <c r="DD26" s="4"/>
      <c r="DE26" s="4"/>
      <c r="DF26" s="4">
        <v>1</v>
      </c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/>
      <c r="DQ26" s="4"/>
      <c r="DR26" s="4">
        <v>1</v>
      </c>
      <c r="DS26" s="4"/>
      <c r="DT26" s="4">
        <v>1</v>
      </c>
      <c r="DU26" s="4"/>
      <c r="DV26" s="4"/>
      <c r="DW26" s="4"/>
      <c r="DX26" s="4">
        <v>1</v>
      </c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4"/>
      <c r="FM26" s="4">
        <v>1</v>
      </c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7.399999999999999" thickBot="1" x14ac:dyDescent="0.35">
      <c r="A27" s="3">
        <v>14</v>
      </c>
      <c r="B27" s="82" t="s">
        <v>1445</v>
      </c>
      <c r="C27" s="4">
        <v>1</v>
      </c>
      <c r="D27" s="4"/>
      <c r="E27" s="4"/>
      <c r="F27" s="4"/>
      <c r="G27" s="4"/>
      <c r="H27" s="4">
        <v>1</v>
      </c>
      <c r="I27" s="4"/>
      <c r="J27" s="4">
        <v>1</v>
      </c>
      <c r="K27" s="4"/>
      <c r="L27" s="4">
        <v>1</v>
      </c>
      <c r="M27" s="4"/>
      <c r="N27" s="4"/>
      <c r="O27" s="4"/>
      <c r="P27" s="4">
        <v>1</v>
      </c>
      <c r="Q27" s="4"/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>
        <v>1</v>
      </c>
      <c r="AC27" s="4"/>
      <c r="AD27" s="4"/>
      <c r="AE27" s="4"/>
      <c r="AF27" s="4">
        <v>1</v>
      </c>
      <c r="AG27" s="4"/>
      <c r="AH27" s="4">
        <v>1</v>
      </c>
      <c r="AI27" s="4"/>
      <c r="AJ27" s="4"/>
      <c r="AK27" s="4"/>
      <c r="AL27" s="4">
        <v>1</v>
      </c>
      <c r="AM27" s="4"/>
      <c r="AN27" s="4">
        <v>1</v>
      </c>
      <c r="AO27" s="4"/>
      <c r="AP27" s="4"/>
      <c r="AQ27" s="4">
        <v>1</v>
      </c>
      <c r="AR27" s="4"/>
      <c r="AS27" s="4">
        <v>1</v>
      </c>
      <c r="AT27" s="4"/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/>
      <c r="BD27" s="4">
        <v>1</v>
      </c>
      <c r="BE27" s="4"/>
      <c r="BF27" s="4"/>
      <c r="BG27" s="4">
        <v>1</v>
      </c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/>
      <c r="CQ27" s="4">
        <v>1</v>
      </c>
      <c r="CR27" s="4"/>
      <c r="CS27" s="4"/>
      <c r="CT27" s="4">
        <v>1</v>
      </c>
      <c r="CU27" s="4">
        <v>1</v>
      </c>
      <c r="CV27" s="4"/>
      <c r="CW27" s="4"/>
      <c r="CX27" s="4"/>
      <c r="CY27" s="4"/>
      <c r="CZ27" s="4">
        <v>1</v>
      </c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/>
      <c r="EM27" s="4">
        <v>1</v>
      </c>
      <c r="EN27" s="4"/>
      <c r="EO27" s="4"/>
      <c r="EP27" s="4">
        <v>1</v>
      </c>
      <c r="EQ27" s="4"/>
      <c r="ER27" s="4">
        <v>1</v>
      </c>
      <c r="ES27" s="4"/>
      <c r="ET27" s="4"/>
      <c r="EU27" s="4"/>
      <c r="EV27" s="4">
        <v>1</v>
      </c>
      <c r="EW27" s="4"/>
      <c r="EX27" s="4">
        <v>1</v>
      </c>
      <c r="EY27" s="4"/>
      <c r="EZ27" s="4"/>
      <c r="FA27" s="4"/>
      <c r="FB27" s="4">
        <v>1</v>
      </c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/>
      <c r="FM27" s="4"/>
      <c r="FN27" s="4">
        <v>1</v>
      </c>
      <c r="FO27" s="4"/>
      <c r="FP27" s="4">
        <v>1</v>
      </c>
      <c r="FQ27" s="4"/>
      <c r="FR27" s="4"/>
      <c r="FS27" s="4"/>
      <c r="FT27" s="4">
        <v>1</v>
      </c>
      <c r="FU27" s="4"/>
      <c r="FV27" s="4">
        <v>1</v>
      </c>
      <c r="FW27" s="4"/>
      <c r="FX27" s="4"/>
      <c r="FY27" s="4"/>
      <c r="FZ27" s="4">
        <v>1</v>
      </c>
      <c r="GA27" s="4"/>
      <c r="GB27" s="4">
        <v>1</v>
      </c>
      <c r="GC27" s="4"/>
      <c r="GD27" s="4"/>
      <c r="GE27" s="4"/>
      <c r="GF27" s="4">
        <v>1</v>
      </c>
      <c r="GG27" s="4"/>
      <c r="GH27" s="4">
        <v>1</v>
      </c>
      <c r="GI27" s="4"/>
      <c r="GJ27" s="4"/>
      <c r="GK27" s="4">
        <v>1</v>
      </c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7.399999999999999" thickBot="1" x14ac:dyDescent="0.35">
      <c r="A28" s="3">
        <v>15</v>
      </c>
      <c r="B28" s="82" t="s">
        <v>1446</v>
      </c>
      <c r="C28" s="4"/>
      <c r="D28" s="4"/>
      <c r="E28" s="4">
        <v>1</v>
      </c>
      <c r="F28" s="4"/>
      <c r="G28" s="4"/>
      <c r="H28" s="4">
        <v>1</v>
      </c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4"/>
      <c r="S28" s="4"/>
      <c r="T28" s="4">
        <v>1</v>
      </c>
      <c r="U28" s="4">
        <v>1</v>
      </c>
      <c r="V28" s="4"/>
      <c r="W28" s="4"/>
      <c r="X28" s="4"/>
      <c r="Y28" s="4">
        <v>1</v>
      </c>
      <c r="Z28" s="4"/>
      <c r="AA28" s="4"/>
      <c r="AB28" s="4"/>
      <c r="AC28" s="4">
        <v>1</v>
      </c>
      <c r="AD28" s="4"/>
      <c r="AE28" s="4">
        <v>1</v>
      </c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/>
      <c r="AO28" s="4">
        <v>1</v>
      </c>
      <c r="AP28" s="4">
        <v>1</v>
      </c>
      <c r="AQ28" s="4"/>
      <c r="AR28" s="4"/>
      <c r="AS28" s="4"/>
      <c r="AT28" s="4">
        <v>1</v>
      </c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/>
      <c r="BD28" s="4">
        <v>1</v>
      </c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>
        <v>1</v>
      </c>
      <c r="CZ28" s="4"/>
      <c r="DA28" s="4">
        <v>1</v>
      </c>
      <c r="DB28" s="4"/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/>
      <c r="DL28" s="4">
        <v>1</v>
      </c>
      <c r="DM28" s="4"/>
      <c r="DN28" s="4">
        <v>1</v>
      </c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>
        <v>1</v>
      </c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/>
      <c r="EJ28" s="4">
        <v>1</v>
      </c>
      <c r="EK28" s="4">
        <v>1</v>
      </c>
      <c r="EL28" s="4"/>
      <c r="EM28" s="4"/>
      <c r="EN28" s="4"/>
      <c r="EO28" s="4"/>
      <c r="EP28" s="4">
        <v>1</v>
      </c>
      <c r="EQ28" s="4"/>
      <c r="ER28" s="4">
        <v>1</v>
      </c>
      <c r="ES28" s="4"/>
      <c r="ET28" s="4"/>
      <c r="EU28" s="4"/>
      <c r="EV28" s="4">
        <v>1</v>
      </c>
      <c r="EW28" s="4">
        <v>1</v>
      </c>
      <c r="EX28" s="4"/>
      <c r="EY28" s="4"/>
      <c r="EZ28" s="4"/>
      <c r="FA28" s="4">
        <v>1</v>
      </c>
      <c r="FB28" s="4"/>
      <c r="FC28" s="4"/>
      <c r="FD28" s="4"/>
      <c r="FE28" s="4">
        <v>1</v>
      </c>
      <c r="FF28" s="4">
        <v>1</v>
      </c>
      <c r="FG28" s="4"/>
      <c r="FH28" s="4"/>
      <c r="FI28" s="4"/>
      <c r="FJ28" s="4">
        <v>1</v>
      </c>
      <c r="FK28" s="4"/>
      <c r="FL28" s="4"/>
      <c r="FM28" s="4"/>
      <c r="FN28" s="4">
        <v>1</v>
      </c>
      <c r="FO28" s="4"/>
      <c r="FP28" s="4">
        <v>1</v>
      </c>
      <c r="FQ28" s="4"/>
      <c r="FR28" s="4"/>
      <c r="FS28" s="4"/>
      <c r="FT28" s="4">
        <v>1</v>
      </c>
      <c r="FU28" s="4"/>
      <c r="FV28" s="4">
        <v>1</v>
      </c>
      <c r="FW28" s="4"/>
      <c r="FX28" s="4"/>
      <c r="FY28" s="4"/>
      <c r="FZ28" s="4">
        <v>1</v>
      </c>
      <c r="GA28" s="4">
        <v>1</v>
      </c>
      <c r="GB28" s="4"/>
      <c r="GC28" s="4"/>
      <c r="GD28" s="4"/>
      <c r="GE28" s="4">
        <v>1</v>
      </c>
      <c r="GF28" s="4"/>
      <c r="GG28" s="4"/>
      <c r="GH28" s="4"/>
      <c r="GI28" s="4">
        <v>1</v>
      </c>
      <c r="GJ28" s="4">
        <v>1</v>
      </c>
      <c r="GK28" s="4"/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7.399999999999999" thickBot="1" x14ac:dyDescent="0.35">
      <c r="A29" s="3">
        <v>16</v>
      </c>
      <c r="B29" s="82" t="s">
        <v>1447</v>
      </c>
      <c r="C29" s="4"/>
      <c r="D29" s="4"/>
      <c r="E29" s="4">
        <v>1</v>
      </c>
      <c r="F29" s="4"/>
      <c r="G29" s="4"/>
      <c r="H29" s="4">
        <v>1</v>
      </c>
      <c r="I29" s="4"/>
      <c r="J29" s="4">
        <v>1</v>
      </c>
      <c r="K29" s="4"/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>
        <v>1</v>
      </c>
      <c r="AN29" s="4"/>
      <c r="AO29" s="4"/>
      <c r="AP29" s="4"/>
      <c r="AQ29" s="4"/>
      <c r="AR29" s="4">
        <v>1</v>
      </c>
      <c r="AS29" s="4"/>
      <c r="AT29" s="4">
        <v>1</v>
      </c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>
        <v>1</v>
      </c>
      <c r="BD29" s="4"/>
      <c r="BE29" s="4"/>
      <c r="BF29" s="4">
        <v>1</v>
      </c>
      <c r="BG29" s="4"/>
      <c r="BH29" s="4"/>
      <c r="BI29" s="4"/>
      <c r="BJ29" s="4">
        <v>1</v>
      </c>
      <c r="BK29" s="4"/>
      <c r="BL29" s="4">
        <v>1</v>
      </c>
      <c r="BM29" s="4"/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>
        <v>1</v>
      </c>
      <c r="CA29" s="4"/>
      <c r="CB29" s="4"/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>
        <v>1</v>
      </c>
      <c r="CN29" s="4"/>
      <c r="CO29" s="4"/>
      <c r="CP29" s="4">
        <v>1</v>
      </c>
      <c r="CQ29" s="4"/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>
        <v>1</v>
      </c>
      <c r="DB29" s="4"/>
      <c r="DC29" s="4"/>
      <c r="DD29" s="4">
        <v>1</v>
      </c>
      <c r="DE29" s="4"/>
      <c r="DF29" s="4"/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>
        <v>1</v>
      </c>
      <c r="DQ29" s="4"/>
      <c r="DR29" s="4"/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>
        <v>1</v>
      </c>
      <c r="EM29" s="4"/>
      <c r="EN29" s="4"/>
      <c r="EO29" s="4"/>
      <c r="EP29" s="4">
        <v>1</v>
      </c>
      <c r="EQ29" s="4">
        <v>1</v>
      </c>
      <c r="ER29" s="4"/>
      <c r="ES29" s="4"/>
      <c r="ET29" s="4"/>
      <c r="EU29" s="4">
        <v>1</v>
      </c>
      <c r="EV29" s="4"/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>
        <v>1</v>
      </c>
      <c r="FK29" s="4"/>
      <c r="FL29" s="4"/>
      <c r="FM29" s="4"/>
      <c r="FN29" s="4">
        <v>1</v>
      </c>
      <c r="FO29" s="4">
        <v>1</v>
      </c>
      <c r="FP29" s="4"/>
      <c r="FQ29" s="4"/>
      <c r="FR29" s="4"/>
      <c r="FS29" s="4">
        <v>1</v>
      </c>
      <c r="FT29" s="4"/>
      <c r="FU29" s="4">
        <v>1</v>
      </c>
      <c r="FV29" s="4"/>
      <c r="FW29" s="4"/>
      <c r="FX29" s="4"/>
      <c r="FY29" s="4">
        <v>1</v>
      </c>
      <c r="FZ29" s="4"/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7.399999999999999" thickBot="1" x14ac:dyDescent="0.35">
      <c r="A30" s="3">
        <v>17</v>
      </c>
      <c r="B30" s="82" t="s">
        <v>1448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/>
      <c r="BG30" s="4">
        <v>1</v>
      </c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/>
      <c r="EP30" s="4">
        <v>1</v>
      </c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/>
      <c r="FM30" s="4"/>
      <c r="FN30" s="4">
        <v>1</v>
      </c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7.399999999999999" thickBot="1" x14ac:dyDescent="0.35">
      <c r="A31" s="3">
        <v>18</v>
      </c>
      <c r="B31" s="82" t="s">
        <v>1449</v>
      </c>
      <c r="C31" s="4"/>
      <c r="D31" s="4"/>
      <c r="E31" s="4">
        <v>1</v>
      </c>
      <c r="F31" s="4"/>
      <c r="G31" s="4"/>
      <c r="H31" s="4">
        <v>1</v>
      </c>
      <c r="I31" s="4"/>
      <c r="J31" s="4">
        <v>1</v>
      </c>
      <c r="K31" s="4"/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>
        <v>1</v>
      </c>
      <c r="Y31" s="4"/>
      <c r="Z31" s="4"/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>
        <v>1</v>
      </c>
      <c r="AN31" s="4"/>
      <c r="AO31" s="4"/>
      <c r="AP31" s="4"/>
      <c r="AQ31" s="4"/>
      <c r="AR31" s="4">
        <v>1</v>
      </c>
      <c r="AS31" s="4"/>
      <c r="AT31" s="4">
        <v>1</v>
      </c>
      <c r="AU31" s="4"/>
      <c r="AV31" s="4"/>
      <c r="AW31" s="4"/>
      <c r="AX31" s="4">
        <v>1</v>
      </c>
      <c r="AY31" s="4"/>
      <c r="AZ31" s="4"/>
      <c r="BA31" s="4">
        <v>1</v>
      </c>
      <c r="BB31" s="4"/>
      <c r="BC31" s="4">
        <v>1</v>
      </c>
      <c r="BD31" s="4"/>
      <c r="BE31" s="4"/>
      <c r="BF31" s="4">
        <v>1</v>
      </c>
      <c r="BG31" s="4"/>
      <c r="BH31" s="4"/>
      <c r="BI31" s="4"/>
      <c r="BJ31" s="4">
        <v>1</v>
      </c>
      <c r="BK31" s="4"/>
      <c r="BL31" s="4">
        <v>1</v>
      </c>
      <c r="BM31" s="4"/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>
        <v>1</v>
      </c>
      <c r="CA31" s="4"/>
      <c r="CB31" s="4"/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>
        <v>1</v>
      </c>
      <c r="DB31" s="4"/>
      <c r="DC31" s="4"/>
      <c r="DD31" s="4">
        <v>1</v>
      </c>
      <c r="DE31" s="4"/>
      <c r="DF31" s="4"/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>
        <v>1</v>
      </c>
      <c r="DQ31" s="4"/>
      <c r="DR31" s="4"/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>
        <v>1</v>
      </c>
      <c r="EM31" s="4"/>
      <c r="EN31" s="4"/>
      <c r="EO31" s="4"/>
      <c r="EP31" s="4">
        <v>1</v>
      </c>
      <c r="EQ31" s="4">
        <v>1</v>
      </c>
      <c r="ER31" s="4"/>
      <c r="ES31" s="4"/>
      <c r="ET31" s="4"/>
      <c r="EU31" s="4">
        <v>1</v>
      </c>
      <c r="EV31" s="4"/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>
        <v>1</v>
      </c>
      <c r="FK31" s="4"/>
      <c r="FL31" s="4"/>
      <c r="FM31" s="4"/>
      <c r="FN31" s="4">
        <v>1</v>
      </c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4"/>
      <c r="FX31" s="4"/>
      <c r="FY31" s="4">
        <v>1</v>
      </c>
      <c r="FZ31" s="4"/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7.399999999999999" thickBot="1" x14ac:dyDescent="0.35">
      <c r="A32" s="3">
        <v>19</v>
      </c>
      <c r="B32" s="82" t="s">
        <v>1450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/>
      <c r="W32" s="4">
        <v>1</v>
      </c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/>
      <c r="ES32" s="4">
        <v>1</v>
      </c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/>
      <c r="FQ32" s="4">
        <v>1</v>
      </c>
      <c r="FR32" s="4">
        <v>1</v>
      </c>
      <c r="FS32" s="4"/>
      <c r="FT32" s="4"/>
      <c r="FU32" s="4"/>
      <c r="FV32" s="4"/>
      <c r="FW32" s="4">
        <v>1</v>
      </c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7.399999999999999" thickBot="1" x14ac:dyDescent="0.35">
      <c r="A33" s="3">
        <v>20</v>
      </c>
      <c r="B33" s="82" t="s">
        <v>1451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>
        <v>1</v>
      </c>
      <c r="V33" s="4"/>
      <c r="W33" s="4"/>
      <c r="X33" s="4"/>
      <c r="Y33" s="4"/>
      <c r="Z33" s="4">
        <v>1</v>
      </c>
      <c r="AA33" s="4"/>
      <c r="AB33" s="4">
        <v>1</v>
      </c>
      <c r="AC33" s="4"/>
      <c r="AD33" s="4"/>
      <c r="AE33" s="4">
        <v>1</v>
      </c>
      <c r="AF33" s="4"/>
      <c r="AG33" s="4"/>
      <c r="AH33" s="4"/>
      <c r="AI33" s="4">
        <v>1</v>
      </c>
      <c r="AJ33" s="4"/>
      <c r="AK33" s="4"/>
      <c r="AL33" s="4">
        <v>1</v>
      </c>
      <c r="AM33" s="4">
        <v>1</v>
      </c>
      <c r="AN33" s="4"/>
      <c r="AO33" s="4"/>
      <c r="AP33" s="4"/>
      <c r="AQ33" s="4"/>
      <c r="AR33" s="4">
        <v>1</v>
      </c>
      <c r="AS33" s="4"/>
      <c r="AT33" s="4">
        <v>1</v>
      </c>
      <c r="AU33" s="4"/>
      <c r="AV33" s="4"/>
      <c r="AW33" s="4"/>
      <c r="AX33" s="4">
        <v>1</v>
      </c>
      <c r="AY33" s="4"/>
      <c r="AZ33" s="4"/>
      <c r="BA33" s="4">
        <v>1</v>
      </c>
      <c r="BB33" s="4"/>
      <c r="BC33" s="4">
        <v>1</v>
      </c>
      <c r="BD33" s="4"/>
      <c r="BE33" s="4"/>
      <c r="BF33" s="4"/>
      <c r="BG33" s="4">
        <v>1</v>
      </c>
      <c r="BH33" s="4"/>
      <c r="BI33" s="4"/>
      <c r="BJ33" s="4">
        <v>1</v>
      </c>
      <c r="BK33" s="4"/>
      <c r="BL33" s="4">
        <v>1</v>
      </c>
      <c r="BM33" s="4"/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>
        <v>1</v>
      </c>
      <c r="CN33" s="4"/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>
        <v>1</v>
      </c>
      <c r="CZ33" s="4"/>
      <c r="DA33" s="4"/>
      <c r="DB33" s="4"/>
      <c r="DC33" s="4">
        <v>1</v>
      </c>
      <c r="DD33" s="4"/>
      <c r="DE33" s="4"/>
      <c r="DF33" s="4">
        <v>1</v>
      </c>
      <c r="DG33" s="4"/>
      <c r="DH33" s="4">
        <v>1</v>
      </c>
      <c r="DI33" s="4"/>
      <c r="DJ33" s="4"/>
      <c r="DK33" s="4"/>
      <c r="DL33" s="4">
        <v>1</v>
      </c>
      <c r="DM33" s="4"/>
      <c r="DN33" s="4">
        <v>1</v>
      </c>
      <c r="DO33" s="4"/>
      <c r="DP33" s="4"/>
      <c r="DQ33" s="4">
        <v>1</v>
      </c>
      <c r="DR33" s="4"/>
      <c r="DS33" s="4"/>
      <c r="DT33" s="4"/>
      <c r="DU33" s="4">
        <v>1</v>
      </c>
      <c r="DV33" s="4"/>
      <c r="DW33" s="4">
        <v>1</v>
      </c>
      <c r="DX33" s="4"/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>
        <v>1</v>
      </c>
      <c r="EM33" s="4"/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>
        <v>1</v>
      </c>
      <c r="FK33" s="4"/>
      <c r="FL33" s="4"/>
      <c r="FM33" s="4"/>
      <c r="FN33" s="4">
        <v>1</v>
      </c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7.399999999999999" thickBot="1" x14ac:dyDescent="0.35">
      <c r="A34" s="3">
        <v>21</v>
      </c>
      <c r="B34" s="82" t="s">
        <v>1452</v>
      </c>
      <c r="C34" s="4">
        <v>1</v>
      </c>
      <c r="D34" s="4"/>
      <c r="E34" s="4"/>
      <c r="F34" s="4">
        <v>1</v>
      </c>
      <c r="G34" s="4"/>
      <c r="H34" s="4"/>
      <c r="I34" s="4"/>
      <c r="J34" s="4">
        <v>1</v>
      </c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/>
      <c r="AE34" s="4"/>
      <c r="AF34" s="4">
        <v>1</v>
      </c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/>
      <c r="BM34" s="4">
        <v>1</v>
      </c>
      <c r="BN34" s="4"/>
      <c r="BO34" s="4"/>
      <c r="BP34" s="4">
        <v>1</v>
      </c>
      <c r="BQ34" s="4">
        <v>1</v>
      </c>
      <c r="BR34" s="4"/>
      <c r="BS34" s="4"/>
      <c r="BT34" s="4">
        <v>1</v>
      </c>
      <c r="BU34" s="4"/>
      <c r="BV34" s="4"/>
      <c r="BW34" s="4"/>
      <c r="BX34" s="4"/>
      <c r="BY34" s="4">
        <v>1</v>
      </c>
      <c r="BZ34" s="4">
        <v>1</v>
      </c>
      <c r="CA34" s="4"/>
      <c r="CB34" s="4"/>
      <c r="CC34" s="4"/>
      <c r="CD34" s="4"/>
      <c r="CE34" s="4">
        <v>1</v>
      </c>
      <c r="CF34" s="4">
        <v>1</v>
      </c>
      <c r="CG34" s="4"/>
      <c r="CH34" s="4"/>
      <c r="CI34" s="4">
        <v>1</v>
      </c>
      <c r="CJ34" s="4"/>
      <c r="CK34" s="4"/>
      <c r="CL34" s="4"/>
      <c r="CM34" s="4"/>
      <c r="CN34" s="4">
        <v>1</v>
      </c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/>
      <c r="DF34" s="4">
        <v>1</v>
      </c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/>
      <c r="DR34" s="4">
        <v>1</v>
      </c>
      <c r="DS34" s="4"/>
      <c r="DT34" s="4"/>
      <c r="DU34" s="4">
        <v>1</v>
      </c>
      <c r="DV34" s="4">
        <v>1</v>
      </c>
      <c r="DW34" s="4"/>
      <c r="DX34" s="4"/>
      <c r="DY34" s="4"/>
      <c r="DZ34" s="4">
        <v>1</v>
      </c>
      <c r="EA34" s="4"/>
      <c r="EB34" s="4"/>
      <c r="EC34" s="4"/>
      <c r="ED34" s="4">
        <v>1</v>
      </c>
      <c r="EE34" s="4">
        <v>1</v>
      </c>
      <c r="EF34" s="4"/>
      <c r="EG34" s="4"/>
      <c r="EH34" s="4">
        <v>1</v>
      </c>
      <c r="EI34" s="4"/>
      <c r="EJ34" s="4"/>
      <c r="EK34" s="4"/>
      <c r="EL34" s="4"/>
      <c r="EM34" s="4">
        <v>1</v>
      </c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7.399999999999999" thickBot="1" x14ac:dyDescent="0.35">
      <c r="A35" s="3">
        <v>22</v>
      </c>
      <c r="B35" s="82" t="s">
        <v>1453</v>
      </c>
      <c r="C35" s="4"/>
      <c r="D35" s="4"/>
      <c r="E35" s="4">
        <v>1</v>
      </c>
      <c r="F35" s="4"/>
      <c r="G35" s="4"/>
      <c r="H35" s="4">
        <v>1</v>
      </c>
      <c r="I35" s="4"/>
      <c r="J35" s="4">
        <v>1</v>
      </c>
      <c r="K35" s="4"/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>
        <v>1</v>
      </c>
      <c r="Y35" s="4"/>
      <c r="Z35" s="4"/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>
        <v>1</v>
      </c>
      <c r="AN35" s="4"/>
      <c r="AO35" s="4"/>
      <c r="AP35" s="4"/>
      <c r="AQ35" s="4"/>
      <c r="AR35" s="4">
        <v>1</v>
      </c>
      <c r="AS35" s="4"/>
      <c r="AT35" s="4">
        <v>1</v>
      </c>
      <c r="AU35" s="4"/>
      <c r="AV35" s="4"/>
      <c r="AW35" s="4"/>
      <c r="AX35" s="4">
        <v>1</v>
      </c>
      <c r="AY35" s="4"/>
      <c r="AZ35" s="4"/>
      <c r="BA35" s="4">
        <v>1</v>
      </c>
      <c r="BB35" s="4"/>
      <c r="BC35" s="4">
        <v>1</v>
      </c>
      <c r="BD35" s="4"/>
      <c r="BE35" s="4"/>
      <c r="BF35" s="4">
        <v>1</v>
      </c>
      <c r="BG35" s="4"/>
      <c r="BH35" s="4"/>
      <c r="BI35" s="4"/>
      <c r="BJ35" s="4">
        <v>1</v>
      </c>
      <c r="BK35" s="4"/>
      <c r="BL35" s="4">
        <v>1</v>
      </c>
      <c r="BM35" s="4"/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>
        <v>1</v>
      </c>
      <c r="CA35" s="4"/>
      <c r="CB35" s="4"/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>
        <v>1</v>
      </c>
      <c r="CN35" s="4"/>
      <c r="CO35" s="4"/>
      <c r="CP35" s="4">
        <v>1</v>
      </c>
      <c r="CQ35" s="4"/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>
        <v>1</v>
      </c>
      <c r="DB35" s="4"/>
      <c r="DC35" s="4"/>
      <c r="DD35" s="4">
        <v>1</v>
      </c>
      <c r="DE35" s="4"/>
      <c r="DF35" s="4"/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>
        <v>1</v>
      </c>
      <c r="DQ35" s="4"/>
      <c r="DR35" s="4"/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>
        <v>1</v>
      </c>
      <c r="EM35" s="4"/>
      <c r="EN35" s="4"/>
      <c r="EO35" s="4"/>
      <c r="EP35" s="4">
        <v>1</v>
      </c>
      <c r="EQ35" s="4">
        <v>1</v>
      </c>
      <c r="ER35" s="4"/>
      <c r="ES35" s="4"/>
      <c r="ET35" s="4"/>
      <c r="EU35" s="4">
        <v>1</v>
      </c>
      <c r="EV35" s="4"/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>
        <v>1</v>
      </c>
      <c r="FK35" s="4"/>
      <c r="FL35" s="4"/>
      <c r="FM35" s="4"/>
      <c r="FN35" s="4">
        <v>1</v>
      </c>
      <c r="FO35" s="4">
        <v>1</v>
      </c>
      <c r="FP35" s="4"/>
      <c r="FQ35" s="4"/>
      <c r="FR35" s="4"/>
      <c r="FS35" s="4">
        <v>1</v>
      </c>
      <c r="FT35" s="4"/>
      <c r="FU35" s="4">
        <v>1</v>
      </c>
      <c r="FV35" s="4"/>
      <c r="FW35" s="4"/>
      <c r="FX35" s="4"/>
      <c r="FY35" s="4">
        <v>1</v>
      </c>
      <c r="FZ35" s="4"/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7.399999999999999" thickBot="1" x14ac:dyDescent="0.35">
      <c r="A36" s="3">
        <v>23</v>
      </c>
      <c r="B36" s="82" t="s">
        <v>1454</v>
      </c>
      <c r="C36" s="4">
        <v>1</v>
      </c>
      <c r="D36" s="4"/>
      <c r="E36" s="4"/>
      <c r="F36" s="4">
        <v>1</v>
      </c>
      <c r="G36" s="4"/>
      <c r="H36" s="4"/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>
        <v>1</v>
      </c>
      <c r="W36" s="4"/>
      <c r="X36" s="4"/>
      <c r="Y36" s="4"/>
      <c r="Z36" s="4">
        <v>1</v>
      </c>
      <c r="AA36" s="4"/>
      <c r="AB36" s="4">
        <v>1</v>
      </c>
      <c r="AC36" s="4"/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>
        <v>1</v>
      </c>
      <c r="AU36" s="4"/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>
        <v>1</v>
      </c>
      <c r="BL36" s="4"/>
      <c r="BM36" s="4"/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>
        <v>1</v>
      </c>
      <c r="BX36" s="4"/>
      <c r="BY36" s="4"/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>
        <v>1</v>
      </c>
      <c r="CN36" s="4"/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/>
      <c r="DK36" s="4"/>
      <c r="DL36" s="4">
        <v>1</v>
      </c>
      <c r="DM36" s="4"/>
      <c r="DN36" s="4"/>
      <c r="DO36" s="4">
        <v>1</v>
      </c>
      <c r="DP36" s="4">
        <v>1</v>
      </c>
      <c r="DQ36" s="4"/>
      <c r="DR36" s="4"/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>
        <v>1</v>
      </c>
      <c r="EL36" s="4"/>
      <c r="EM36" s="4"/>
      <c r="EN36" s="4"/>
      <c r="EO36" s="4"/>
      <c r="EP36" s="4">
        <v>1</v>
      </c>
      <c r="EQ36" s="4"/>
      <c r="ER36" s="4">
        <v>1</v>
      </c>
      <c r="ES36" s="4"/>
      <c r="ET36" s="4"/>
      <c r="EU36" s="4">
        <v>1</v>
      </c>
      <c r="EV36" s="4"/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>
        <v>1</v>
      </c>
      <c r="FK36" s="4"/>
      <c r="FL36" s="4"/>
      <c r="FM36" s="4"/>
      <c r="FN36" s="4">
        <v>1</v>
      </c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>
        <v>1</v>
      </c>
      <c r="GO36" s="4"/>
      <c r="GP36" s="4"/>
      <c r="GQ36" s="4">
        <v>1</v>
      </c>
      <c r="GR36" s="4"/>
    </row>
    <row r="37" spans="1:254" ht="17.399999999999999" thickBot="1" x14ac:dyDescent="0.35">
      <c r="A37" s="3">
        <v>24</v>
      </c>
      <c r="B37" s="82" t="s">
        <v>1455</v>
      </c>
      <c r="C37" s="4"/>
      <c r="D37" s="4"/>
      <c r="E37" s="4">
        <v>1</v>
      </c>
      <c r="F37" s="4"/>
      <c r="G37" s="4">
        <v>1</v>
      </c>
      <c r="H37" s="4"/>
      <c r="I37" s="4"/>
      <c r="J37" s="4"/>
      <c r="K37" s="4">
        <v>1</v>
      </c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>
        <v>1</v>
      </c>
      <c r="AE37" s="4"/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/>
      <c r="AU37" s="4">
        <v>1</v>
      </c>
      <c r="AV37" s="4"/>
      <c r="AW37" s="4">
        <v>1</v>
      </c>
      <c r="AX37" s="4"/>
      <c r="AY37" s="4"/>
      <c r="AZ37" s="4">
        <v>1</v>
      </c>
      <c r="BA37" s="4"/>
      <c r="BB37" s="4"/>
      <c r="BC37" s="4"/>
      <c r="BD37" s="4">
        <v>1</v>
      </c>
      <c r="BE37" s="4"/>
      <c r="BF37" s="4"/>
      <c r="BG37" s="4">
        <v>1</v>
      </c>
      <c r="BH37" s="4"/>
      <c r="BI37" s="4">
        <v>1</v>
      </c>
      <c r="BJ37" s="4"/>
      <c r="BK37" s="4">
        <v>1</v>
      </c>
      <c r="BL37" s="4"/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/>
      <c r="BV37" s="4">
        <v>1</v>
      </c>
      <c r="BW37" s="4"/>
      <c r="BX37" s="4">
        <v>1</v>
      </c>
      <c r="BY37" s="4"/>
      <c r="BZ37" s="4"/>
      <c r="CA37" s="4"/>
      <c r="CB37" s="4">
        <v>1</v>
      </c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/>
      <c r="CW37" s="4">
        <v>1</v>
      </c>
      <c r="CX37" s="4"/>
      <c r="CY37" s="4"/>
      <c r="CZ37" s="4">
        <v>1</v>
      </c>
      <c r="DA37" s="4"/>
      <c r="DB37" s="4">
        <v>1</v>
      </c>
      <c r="DC37" s="4"/>
      <c r="DD37" s="4"/>
      <c r="DE37" s="4">
        <v>1</v>
      </c>
      <c r="DF37" s="4"/>
      <c r="DG37" s="4"/>
      <c r="DH37" s="4"/>
      <c r="DI37" s="4">
        <v>1</v>
      </c>
      <c r="DJ37" s="4">
        <v>1</v>
      </c>
      <c r="DK37" s="4"/>
      <c r="DL37" s="4"/>
      <c r="DM37" s="4"/>
      <c r="DN37" s="4">
        <v>1</v>
      </c>
      <c r="DO37" s="4"/>
      <c r="DP37" s="4"/>
      <c r="DQ37" s="4"/>
      <c r="DR37" s="4">
        <v>1</v>
      </c>
      <c r="DS37">
        <v>1</v>
      </c>
      <c r="DT37" s="4"/>
      <c r="DU37" s="4"/>
      <c r="DV37" s="4"/>
      <c r="DW37" s="4">
        <v>1</v>
      </c>
      <c r="DX37" s="4"/>
      <c r="DY37" s="4">
        <v>1</v>
      </c>
      <c r="DZ37" s="4"/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/>
      <c r="FK37" s="4">
        <v>1</v>
      </c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/>
      <c r="GO37" s="4">
        <v>1</v>
      </c>
      <c r="GP37" s="4"/>
      <c r="GQ37" s="4"/>
      <c r="GR37" s="4">
        <v>1</v>
      </c>
    </row>
    <row r="38" spans="1:254" ht="17.399999999999999" thickBot="1" x14ac:dyDescent="0.35">
      <c r="A38" s="3">
        <v>25</v>
      </c>
      <c r="B38" s="82" t="s">
        <v>1456</v>
      </c>
      <c r="C38" s="4"/>
      <c r="D38" s="4">
        <v>1</v>
      </c>
      <c r="E38" s="4"/>
      <c r="F38" s="4">
        <v>1</v>
      </c>
      <c r="G38" s="4"/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>
        <v>1</v>
      </c>
      <c r="BO38" s="4"/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/>
      <c r="CT38" s="4">
        <v>1</v>
      </c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>
        <v>1</v>
      </c>
      <c r="EC38" s="4"/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>
        <v>1</v>
      </c>
      <c r="EO38" s="4"/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3">
      <c r="A39" s="97" t="s">
        <v>276</v>
      </c>
      <c r="B39" s="98"/>
      <c r="C39" s="3">
        <f>C14+C15+C16+C17+C18+C19+C20+C21+C22+C23+C24+C25+C26+C27+C28+C29+C30+C31+C32+C33+C34+C35+C36+C37+C38</f>
        <v>7</v>
      </c>
      <c r="D39" s="3">
        <f t="shared" ref="D39:T39" si="0">D14+D15+D16+D17+D18+D19+D20+D21+D22+D23+D24+D25+D26+D27+D28+D29+D30+D31+D32+D33+D34+D35+D36+D37+D38</f>
        <v>6</v>
      </c>
      <c r="E39" s="3">
        <f t="shared" si="0"/>
        <v>12</v>
      </c>
      <c r="F39" s="3">
        <f t="shared" si="0"/>
        <v>10</v>
      </c>
      <c r="G39" s="3">
        <f t="shared" si="0"/>
        <v>9</v>
      </c>
      <c r="H39" s="3">
        <f t="shared" si="0"/>
        <v>6</v>
      </c>
      <c r="I39" s="3">
        <f t="shared" si="0"/>
        <v>7</v>
      </c>
      <c r="J39" s="3">
        <f t="shared" si="0"/>
        <v>10</v>
      </c>
      <c r="K39" s="3">
        <f t="shared" si="0"/>
        <v>8</v>
      </c>
      <c r="L39" s="3">
        <f t="shared" si="0"/>
        <v>6</v>
      </c>
      <c r="M39" s="3">
        <f t="shared" si="0"/>
        <v>11</v>
      </c>
      <c r="N39" s="3">
        <f t="shared" si="0"/>
        <v>8</v>
      </c>
      <c r="O39" s="3">
        <f t="shared" si="0"/>
        <v>7</v>
      </c>
      <c r="P39" s="3">
        <f t="shared" si="0"/>
        <v>9</v>
      </c>
      <c r="Q39" s="3">
        <f t="shared" si="0"/>
        <v>9</v>
      </c>
      <c r="R39" s="3">
        <f t="shared" si="0"/>
        <v>5</v>
      </c>
      <c r="S39" s="3">
        <f t="shared" si="0"/>
        <v>10</v>
      </c>
      <c r="T39" s="3">
        <f t="shared" si="0"/>
        <v>10</v>
      </c>
      <c r="U39" s="3">
        <f t="shared" ref="U39" si="1">U14+U15+U16+U17+U18+U19+U20+U21+U22+U23+U24+U25+U26+U27+U28+U29+U30+U31+U32+U33+U34+U35+U36+U37+U38</f>
        <v>7</v>
      </c>
      <c r="V39" s="3">
        <f t="shared" ref="V39" si="2">V14+V15+V16+V17+V18+V19+V20+V21+V22+V23+V24+V25+V26+V27+V28+V29+V30+V31+V32+V33+V34+V35+V36+V37+V38</f>
        <v>11</v>
      </c>
      <c r="W39" s="3">
        <f t="shared" ref="W39:AZ39" si="3">SUM(W14:W38)</f>
        <v>7</v>
      </c>
      <c r="X39" s="3">
        <f t="shared" si="3"/>
        <v>7</v>
      </c>
      <c r="Y39" s="3">
        <f t="shared" si="3"/>
        <v>10</v>
      </c>
      <c r="Z39" s="3">
        <f t="shared" si="3"/>
        <v>8</v>
      </c>
      <c r="AA39" s="3">
        <f t="shared" si="3"/>
        <v>7</v>
      </c>
      <c r="AB39" s="3">
        <f t="shared" si="3"/>
        <v>12</v>
      </c>
      <c r="AC39" s="3">
        <f t="shared" si="3"/>
        <v>6</v>
      </c>
      <c r="AD39" s="3">
        <f t="shared" si="3"/>
        <v>8</v>
      </c>
      <c r="AE39" s="3">
        <f t="shared" si="3"/>
        <v>11</v>
      </c>
      <c r="AF39" s="3">
        <f t="shared" si="3"/>
        <v>6</v>
      </c>
      <c r="AG39" s="3">
        <f t="shared" si="3"/>
        <v>9</v>
      </c>
      <c r="AH39" s="3">
        <f t="shared" si="3"/>
        <v>9</v>
      </c>
      <c r="AI39" s="3">
        <f t="shared" si="3"/>
        <v>7</v>
      </c>
      <c r="AJ39" s="3">
        <f t="shared" si="3"/>
        <v>5</v>
      </c>
      <c r="AK39" s="3">
        <f t="shared" si="3"/>
        <v>10</v>
      </c>
      <c r="AL39" s="3">
        <f t="shared" si="3"/>
        <v>10</v>
      </c>
      <c r="AM39" s="3">
        <f t="shared" si="3"/>
        <v>10</v>
      </c>
      <c r="AN39" s="3">
        <f t="shared" si="3"/>
        <v>9</v>
      </c>
      <c r="AO39" s="3">
        <f t="shared" si="3"/>
        <v>6</v>
      </c>
      <c r="AP39" s="3">
        <f t="shared" si="3"/>
        <v>7</v>
      </c>
      <c r="AQ39" s="3">
        <f t="shared" si="3"/>
        <v>9</v>
      </c>
      <c r="AR39" s="3">
        <f t="shared" si="3"/>
        <v>9</v>
      </c>
      <c r="AS39" s="3">
        <f t="shared" si="3"/>
        <v>7</v>
      </c>
      <c r="AT39" s="3">
        <f t="shared" si="3"/>
        <v>14</v>
      </c>
      <c r="AU39" s="3">
        <f t="shared" si="3"/>
        <v>4</v>
      </c>
      <c r="AV39" s="3">
        <f t="shared" si="3"/>
        <v>7</v>
      </c>
      <c r="AW39" s="3">
        <f t="shared" si="3"/>
        <v>9</v>
      </c>
      <c r="AX39" s="3">
        <f t="shared" si="3"/>
        <v>9</v>
      </c>
      <c r="AY39" s="3">
        <f t="shared" si="3"/>
        <v>7</v>
      </c>
      <c r="AZ39" s="3">
        <f t="shared" si="3"/>
        <v>9</v>
      </c>
      <c r="BA39" s="3">
        <f t="shared" ref="BA39:BV39" si="4">SUM(BA14:BA38)</f>
        <v>9</v>
      </c>
      <c r="BB39" s="3">
        <f t="shared" si="4"/>
        <v>6</v>
      </c>
      <c r="BC39" s="3">
        <f t="shared" si="4"/>
        <v>13</v>
      </c>
      <c r="BD39" s="3">
        <f t="shared" si="4"/>
        <v>6</v>
      </c>
      <c r="BE39" s="3">
        <f t="shared" si="4"/>
        <v>8</v>
      </c>
      <c r="BF39" s="3">
        <f t="shared" si="4"/>
        <v>9</v>
      </c>
      <c r="BG39" s="3">
        <f t="shared" si="4"/>
        <v>8</v>
      </c>
      <c r="BH39" s="3">
        <f t="shared" si="4"/>
        <v>8</v>
      </c>
      <c r="BI39" s="3">
        <f t="shared" si="4"/>
        <v>9</v>
      </c>
      <c r="BJ39" s="3">
        <f t="shared" si="4"/>
        <v>8</v>
      </c>
      <c r="BK39" s="3">
        <f t="shared" si="4"/>
        <v>10</v>
      </c>
      <c r="BL39" s="3">
        <f t="shared" si="4"/>
        <v>13</v>
      </c>
      <c r="BM39" s="3">
        <f t="shared" si="4"/>
        <v>2</v>
      </c>
      <c r="BN39" s="3">
        <f t="shared" si="4"/>
        <v>8</v>
      </c>
      <c r="BO39" s="3">
        <f t="shared" si="4"/>
        <v>7</v>
      </c>
      <c r="BP39" s="3">
        <f t="shared" si="4"/>
        <v>10</v>
      </c>
      <c r="BQ39" s="3">
        <f t="shared" si="4"/>
        <v>5</v>
      </c>
      <c r="BR39" s="3">
        <f t="shared" si="4"/>
        <v>10</v>
      </c>
      <c r="BS39" s="3">
        <f t="shared" si="4"/>
        <v>10</v>
      </c>
      <c r="BT39" s="3">
        <f t="shared" si="4"/>
        <v>6</v>
      </c>
      <c r="BU39" s="3">
        <f t="shared" si="4"/>
        <v>8</v>
      </c>
      <c r="BV39" s="3">
        <f t="shared" si="4"/>
        <v>11</v>
      </c>
      <c r="BW39" s="3">
        <f t="shared" ref="BW39:CN39" si="5">SUM(BW14:BW38)</f>
        <v>5</v>
      </c>
      <c r="BX39" s="3">
        <f t="shared" si="5"/>
        <v>9</v>
      </c>
      <c r="BY39" s="3">
        <f t="shared" si="5"/>
        <v>11</v>
      </c>
      <c r="BZ39" s="3">
        <f>(BZ14+BZ15+BZ16+BZ17+BZ18++BZ19+BZ20+BZ21+BZ22+BZ23+BZ24+BZ25+BZ26+BZ27+BZ28+BZ29+BZ30+BZ31+BZ32+BZ33+BZ34+BZ35+BZ36+BZ37+BZ38)</f>
        <v>9</v>
      </c>
      <c r="CA39" s="3">
        <f t="shared" si="5"/>
        <v>7</v>
      </c>
      <c r="CB39" s="3">
        <f t="shared" si="5"/>
        <v>9</v>
      </c>
      <c r="CC39" s="3">
        <f t="shared" si="5"/>
        <v>7</v>
      </c>
      <c r="CD39" s="3">
        <f t="shared" si="5"/>
        <v>8</v>
      </c>
      <c r="CE39" s="3">
        <f t="shared" si="5"/>
        <v>10</v>
      </c>
      <c r="CF39" s="3">
        <f t="shared" si="5"/>
        <v>9</v>
      </c>
      <c r="CG39" s="3">
        <f t="shared" si="5"/>
        <v>9</v>
      </c>
      <c r="CH39" s="3">
        <f t="shared" si="5"/>
        <v>7</v>
      </c>
      <c r="CI39" s="3">
        <f t="shared" si="5"/>
        <v>8</v>
      </c>
      <c r="CJ39" s="3">
        <f t="shared" si="5"/>
        <v>9</v>
      </c>
      <c r="CK39" s="3">
        <f t="shared" si="5"/>
        <v>8</v>
      </c>
      <c r="CL39" s="3">
        <f t="shared" si="5"/>
        <v>8</v>
      </c>
      <c r="CM39" s="3">
        <f t="shared" si="5"/>
        <v>15</v>
      </c>
      <c r="CN39" s="3">
        <f t="shared" si="5"/>
        <v>2</v>
      </c>
      <c r="CO39" s="3">
        <f t="shared" ref="CO39:DT39" si="6">SUM(CO14:CO38)</f>
        <v>8</v>
      </c>
      <c r="CP39" s="3">
        <f t="shared" si="6"/>
        <v>10</v>
      </c>
      <c r="CQ39" s="3">
        <f t="shared" si="6"/>
        <v>7</v>
      </c>
      <c r="CR39" s="3">
        <f t="shared" si="6"/>
        <v>5</v>
      </c>
      <c r="CS39" s="3">
        <f t="shared" si="6"/>
        <v>8</v>
      </c>
      <c r="CT39" s="3">
        <f t="shared" si="6"/>
        <v>12</v>
      </c>
      <c r="CU39" s="3">
        <f t="shared" si="6"/>
        <v>6</v>
      </c>
      <c r="CV39" s="3">
        <f t="shared" si="6"/>
        <v>7</v>
      </c>
      <c r="CW39" s="3">
        <f t="shared" si="6"/>
        <v>12</v>
      </c>
      <c r="CX39" s="3">
        <f t="shared" si="6"/>
        <v>7</v>
      </c>
      <c r="CY39" s="3">
        <f t="shared" si="6"/>
        <v>8</v>
      </c>
      <c r="CZ39" s="3">
        <f t="shared" si="6"/>
        <v>10</v>
      </c>
      <c r="DA39" s="3">
        <f t="shared" si="6"/>
        <v>13</v>
      </c>
      <c r="DB39" s="3">
        <f t="shared" si="6"/>
        <v>8</v>
      </c>
      <c r="DC39" s="3">
        <f t="shared" si="6"/>
        <v>4</v>
      </c>
      <c r="DD39" s="3">
        <f t="shared" si="6"/>
        <v>9</v>
      </c>
      <c r="DE39" s="3">
        <f t="shared" si="6"/>
        <v>10</v>
      </c>
      <c r="DF39" s="3">
        <f t="shared" si="6"/>
        <v>6</v>
      </c>
      <c r="DG39" s="3">
        <f t="shared" si="6"/>
        <v>7</v>
      </c>
      <c r="DH39" s="3">
        <f t="shared" si="6"/>
        <v>12</v>
      </c>
      <c r="DI39" s="3">
        <f t="shared" si="6"/>
        <v>6</v>
      </c>
      <c r="DJ39" s="3">
        <f t="shared" si="6"/>
        <v>8</v>
      </c>
      <c r="DK39" s="3">
        <f t="shared" si="6"/>
        <v>5</v>
      </c>
      <c r="DL39" s="3">
        <f t="shared" si="6"/>
        <v>12</v>
      </c>
      <c r="DM39" s="3">
        <f t="shared" si="6"/>
        <v>6</v>
      </c>
      <c r="DN39" s="3">
        <f t="shared" si="6"/>
        <v>11</v>
      </c>
      <c r="DO39" s="3">
        <f t="shared" si="6"/>
        <v>8</v>
      </c>
      <c r="DP39" s="3">
        <f t="shared" si="6"/>
        <v>8</v>
      </c>
      <c r="DQ39" s="3">
        <f t="shared" si="6"/>
        <v>9</v>
      </c>
      <c r="DR39" s="3">
        <f t="shared" si="6"/>
        <v>8</v>
      </c>
      <c r="DS39" s="3">
        <f t="shared" si="6"/>
        <v>8</v>
      </c>
      <c r="DT39" s="3">
        <f t="shared" si="6"/>
        <v>6</v>
      </c>
      <c r="DU39" s="3">
        <f t="shared" ref="DU39:EZ39" si="7">SUM(DU14:DU38)</f>
        <v>11</v>
      </c>
      <c r="DV39" s="3">
        <f t="shared" si="7"/>
        <v>7</v>
      </c>
      <c r="DW39" s="3">
        <f t="shared" si="7"/>
        <v>12</v>
      </c>
      <c r="DX39" s="3">
        <f t="shared" si="7"/>
        <v>6</v>
      </c>
      <c r="DY39" s="3">
        <f t="shared" si="7"/>
        <v>10</v>
      </c>
      <c r="DZ39" s="3">
        <f t="shared" si="7"/>
        <v>7</v>
      </c>
      <c r="EA39" s="3">
        <f t="shared" si="7"/>
        <v>8</v>
      </c>
      <c r="EB39" s="3">
        <f t="shared" si="7"/>
        <v>8</v>
      </c>
      <c r="EC39" s="3">
        <f t="shared" si="7"/>
        <v>8</v>
      </c>
      <c r="ED39" s="3">
        <f t="shared" si="7"/>
        <v>9</v>
      </c>
      <c r="EE39" s="3">
        <f t="shared" si="7"/>
        <v>7</v>
      </c>
      <c r="EF39" s="3">
        <f t="shared" si="7"/>
        <v>9</v>
      </c>
      <c r="EG39" s="3">
        <f t="shared" si="7"/>
        <v>9</v>
      </c>
      <c r="EH39" s="3">
        <f t="shared" si="7"/>
        <v>6</v>
      </c>
      <c r="EI39" s="3">
        <f t="shared" si="7"/>
        <v>9</v>
      </c>
      <c r="EJ39" s="3">
        <f t="shared" si="7"/>
        <v>10</v>
      </c>
      <c r="EK39" s="3">
        <f t="shared" si="7"/>
        <v>7</v>
      </c>
      <c r="EL39" s="3">
        <f t="shared" si="7"/>
        <v>13</v>
      </c>
      <c r="EM39" s="3">
        <f t="shared" si="7"/>
        <v>5</v>
      </c>
      <c r="EN39" s="3">
        <f t="shared" si="7"/>
        <v>10</v>
      </c>
      <c r="EO39" s="3">
        <f t="shared" si="7"/>
        <v>4</v>
      </c>
      <c r="EP39" s="3">
        <f t="shared" si="7"/>
        <v>11</v>
      </c>
      <c r="EQ39" s="3">
        <f t="shared" si="7"/>
        <v>10</v>
      </c>
      <c r="ER39" s="3">
        <f t="shared" si="7"/>
        <v>10</v>
      </c>
      <c r="ES39" s="3">
        <f t="shared" si="7"/>
        <v>5</v>
      </c>
      <c r="ET39" s="3">
        <f t="shared" si="7"/>
        <v>10</v>
      </c>
      <c r="EU39" s="3">
        <f t="shared" si="7"/>
        <v>11</v>
      </c>
      <c r="EV39" s="3">
        <f t="shared" si="7"/>
        <v>4</v>
      </c>
      <c r="EW39" s="3">
        <f t="shared" si="7"/>
        <v>9</v>
      </c>
      <c r="EX39" s="3">
        <f t="shared" si="7"/>
        <v>9</v>
      </c>
      <c r="EY39" s="3">
        <f t="shared" si="7"/>
        <v>7</v>
      </c>
      <c r="EZ39" s="3">
        <f t="shared" si="7"/>
        <v>6</v>
      </c>
      <c r="FA39" s="3">
        <f t="shared" ref="FA39:FZ39" si="8">SUM(FA14:FA38)</f>
        <v>10</v>
      </c>
      <c r="FB39" s="3">
        <f t="shared" si="8"/>
        <v>9</v>
      </c>
      <c r="FC39" s="3">
        <f t="shared" si="8"/>
        <v>6</v>
      </c>
      <c r="FD39" s="3">
        <f t="shared" si="8"/>
        <v>9</v>
      </c>
      <c r="FE39" s="3">
        <f t="shared" si="8"/>
        <v>10</v>
      </c>
      <c r="FF39" s="3">
        <f t="shared" si="8"/>
        <v>7</v>
      </c>
      <c r="FG39" s="3">
        <f t="shared" si="8"/>
        <v>9</v>
      </c>
      <c r="FH39" s="3">
        <f t="shared" si="8"/>
        <v>9</v>
      </c>
      <c r="FI39" s="3">
        <f t="shared" si="8"/>
        <v>7</v>
      </c>
      <c r="FJ39" s="3">
        <f t="shared" si="8"/>
        <v>14</v>
      </c>
      <c r="FK39" s="3">
        <f t="shared" si="8"/>
        <v>4</v>
      </c>
      <c r="FL39" s="3">
        <f t="shared" si="8"/>
        <v>10</v>
      </c>
      <c r="FM39" s="3">
        <f t="shared" si="8"/>
        <v>4</v>
      </c>
      <c r="FN39" s="3">
        <f t="shared" si="8"/>
        <v>11</v>
      </c>
      <c r="FO39" s="3">
        <f t="shared" si="8"/>
        <v>10</v>
      </c>
      <c r="FP39" s="3">
        <f t="shared" si="8"/>
        <v>10</v>
      </c>
      <c r="FQ39" s="3">
        <f t="shared" si="8"/>
        <v>5</v>
      </c>
      <c r="FR39" s="3">
        <f t="shared" si="8"/>
        <v>10</v>
      </c>
      <c r="FS39" s="3">
        <f t="shared" si="8"/>
        <v>11</v>
      </c>
      <c r="FT39" s="3">
        <f t="shared" si="8"/>
        <v>4</v>
      </c>
      <c r="FU39" s="3">
        <f t="shared" si="8"/>
        <v>10</v>
      </c>
      <c r="FV39" s="3">
        <f t="shared" si="8"/>
        <v>10</v>
      </c>
      <c r="FW39" s="3">
        <f t="shared" si="8"/>
        <v>5</v>
      </c>
      <c r="FX39" s="3">
        <f t="shared" si="8"/>
        <v>10</v>
      </c>
      <c r="FY39" s="3">
        <f t="shared" si="8"/>
        <v>11</v>
      </c>
      <c r="FZ39" s="3">
        <f t="shared" si="8"/>
        <v>4</v>
      </c>
      <c r="GA39" s="76">
        <f t="shared" ref="GA39:GR39" si="9">SUM(GA14:GA38)</f>
        <v>9</v>
      </c>
      <c r="GB39" s="3">
        <f t="shared" si="9"/>
        <v>9</v>
      </c>
      <c r="GC39" s="3">
        <f t="shared" si="9"/>
        <v>7</v>
      </c>
      <c r="GD39" s="76">
        <f t="shared" si="9"/>
        <v>6</v>
      </c>
      <c r="GE39" s="3">
        <f t="shared" si="9"/>
        <v>10</v>
      </c>
      <c r="GF39" s="3">
        <f t="shared" si="9"/>
        <v>9</v>
      </c>
      <c r="GG39" s="76">
        <f t="shared" si="9"/>
        <v>6</v>
      </c>
      <c r="GH39" s="3">
        <f t="shared" si="9"/>
        <v>9</v>
      </c>
      <c r="GI39" s="3">
        <f t="shared" si="9"/>
        <v>10</v>
      </c>
      <c r="GJ39" s="76">
        <f t="shared" si="9"/>
        <v>7</v>
      </c>
      <c r="GK39" s="3">
        <f t="shared" si="9"/>
        <v>9</v>
      </c>
      <c r="GL39" s="3">
        <f t="shared" si="9"/>
        <v>9</v>
      </c>
      <c r="GM39" s="76">
        <f t="shared" si="9"/>
        <v>7</v>
      </c>
      <c r="GN39" s="3">
        <f t="shared" si="9"/>
        <v>14</v>
      </c>
      <c r="GO39" s="3">
        <f t="shared" si="9"/>
        <v>4</v>
      </c>
      <c r="GP39" s="76">
        <f t="shared" si="9"/>
        <v>7</v>
      </c>
      <c r="GQ39" s="3">
        <f t="shared" si="9"/>
        <v>14</v>
      </c>
      <c r="GR39" s="3">
        <f t="shared" si="9"/>
        <v>4</v>
      </c>
    </row>
    <row r="40" spans="1:254" ht="37.5" customHeight="1" x14ac:dyDescent="0.3">
      <c r="A40" s="99" t="s">
        <v>839</v>
      </c>
      <c r="B40" s="100"/>
      <c r="C40" s="10">
        <f>C39*100/25</f>
        <v>28</v>
      </c>
      <c r="D40" s="10">
        <f t="shared" ref="D40:E40" si="10">D39*100/25</f>
        <v>24</v>
      </c>
      <c r="E40" s="10">
        <f t="shared" si="10"/>
        <v>48</v>
      </c>
      <c r="F40" s="10">
        <f t="shared" ref="F40" si="11">F39*100/25</f>
        <v>40</v>
      </c>
      <c r="G40" s="10">
        <f t="shared" ref="G40" si="12">G39*100/25</f>
        <v>36</v>
      </c>
      <c r="H40" s="10">
        <f t="shared" ref="H40" si="13">H39*100/25</f>
        <v>24</v>
      </c>
      <c r="I40" s="10">
        <f t="shared" ref="I40" si="14">I39*100/25</f>
        <v>28</v>
      </c>
      <c r="J40" s="10">
        <f t="shared" ref="J40" si="15">J39*100/25</f>
        <v>40</v>
      </c>
      <c r="K40" s="10">
        <f t="shared" ref="K40" si="16">K39*100/25</f>
        <v>32</v>
      </c>
      <c r="L40" s="10">
        <f t="shared" ref="L40" si="17">L39*100/25</f>
        <v>24</v>
      </c>
      <c r="M40" s="10">
        <f t="shared" ref="M40" si="18">M39*100/25</f>
        <v>44</v>
      </c>
      <c r="N40" s="10">
        <f t="shared" ref="N40" si="19">N39*100/25</f>
        <v>32</v>
      </c>
      <c r="O40" s="10">
        <f t="shared" ref="O40" si="20">O39*100/25</f>
        <v>28</v>
      </c>
      <c r="P40" s="10">
        <f t="shared" ref="P40" si="21">P39*100/25</f>
        <v>36</v>
      </c>
      <c r="Q40" s="10">
        <f t="shared" ref="Q40" si="22">Q39*100/25</f>
        <v>36</v>
      </c>
      <c r="R40" s="10">
        <f t="shared" ref="R40" si="23">R39*100/25</f>
        <v>20</v>
      </c>
      <c r="S40" s="10">
        <f t="shared" ref="S40" si="24">S39*100/25</f>
        <v>40</v>
      </c>
      <c r="T40" s="10">
        <f t="shared" ref="T40" si="25">T39*100/25</f>
        <v>40</v>
      </c>
      <c r="U40" s="10">
        <f t="shared" ref="U40" si="26">U39*100/25</f>
        <v>28</v>
      </c>
      <c r="V40" s="10">
        <f t="shared" ref="V40" si="27">V39*100/25</f>
        <v>44</v>
      </c>
      <c r="W40" s="10">
        <f t="shared" ref="W40:AZ40" si="28">W39/25%</f>
        <v>28</v>
      </c>
      <c r="X40" s="10">
        <f t="shared" si="28"/>
        <v>28</v>
      </c>
      <c r="Y40" s="10">
        <f t="shared" si="28"/>
        <v>40</v>
      </c>
      <c r="Z40" s="10">
        <f t="shared" si="28"/>
        <v>32</v>
      </c>
      <c r="AA40" s="10">
        <f t="shared" si="28"/>
        <v>28</v>
      </c>
      <c r="AB40" s="10">
        <f t="shared" si="28"/>
        <v>48</v>
      </c>
      <c r="AC40" s="10">
        <f t="shared" si="28"/>
        <v>24</v>
      </c>
      <c r="AD40" s="10">
        <f t="shared" si="28"/>
        <v>32</v>
      </c>
      <c r="AE40" s="10">
        <f t="shared" si="28"/>
        <v>44</v>
      </c>
      <c r="AF40" s="10">
        <f t="shared" si="28"/>
        <v>24</v>
      </c>
      <c r="AG40" s="10">
        <f t="shared" si="28"/>
        <v>36</v>
      </c>
      <c r="AH40" s="10">
        <f t="shared" si="28"/>
        <v>36</v>
      </c>
      <c r="AI40" s="10">
        <f t="shared" si="28"/>
        <v>28</v>
      </c>
      <c r="AJ40" s="10">
        <f t="shared" si="28"/>
        <v>20</v>
      </c>
      <c r="AK40" s="10">
        <f t="shared" si="28"/>
        <v>40</v>
      </c>
      <c r="AL40" s="10">
        <f t="shared" si="28"/>
        <v>40</v>
      </c>
      <c r="AM40" s="10">
        <f t="shared" si="28"/>
        <v>40</v>
      </c>
      <c r="AN40" s="10">
        <f t="shared" si="28"/>
        <v>36</v>
      </c>
      <c r="AO40" s="10">
        <f t="shared" si="28"/>
        <v>24</v>
      </c>
      <c r="AP40" s="10">
        <f t="shared" si="28"/>
        <v>28</v>
      </c>
      <c r="AQ40" s="10">
        <f t="shared" si="28"/>
        <v>36</v>
      </c>
      <c r="AR40" s="10">
        <f t="shared" si="28"/>
        <v>36</v>
      </c>
      <c r="AS40" s="10">
        <f t="shared" si="28"/>
        <v>28</v>
      </c>
      <c r="AT40" s="10">
        <f t="shared" si="28"/>
        <v>56</v>
      </c>
      <c r="AU40" s="10">
        <f t="shared" si="28"/>
        <v>16</v>
      </c>
      <c r="AV40" s="10">
        <f t="shared" si="28"/>
        <v>28</v>
      </c>
      <c r="AW40" s="10">
        <f t="shared" si="28"/>
        <v>36</v>
      </c>
      <c r="AX40" s="10">
        <f t="shared" si="28"/>
        <v>36</v>
      </c>
      <c r="AY40" s="10">
        <f t="shared" si="28"/>
        <v>28</v>
      </c>
      <c r="AZ40" s="10">
        <f t="shared" si="28"/>
        <v>36</v>
      </c>
      <c r="BA40" s="10">
        <f t="shared" ref="BA40:BV40" si="29">BA39/25%</f>
        <v>36</v>
      </c>
      <c r="BB40" s="10">
        <f t="shared" si="29"/>
        <v>24</v>
      </c>
      <c r="BC40" s="10">
        <f t="shared" si="29"/>
        <v>52</v>
      </c>
      <c r="BD40" s="10">
        <f t="shared" si="29"/>
        <v>24</v>
      </c>
      <c r="BE40" s="10">
        <f t="shared" si="29"/>
        <v>32</v>
      </c>
      <c r="BF40" s="10">
        <f t="shared" si="29"/>
        <v>36</v>
      </c>
      <c r="BG40" s="10">
        <f t="shared" si="29"/>
        <v>32</v>
      </c>
      <c r="BH40" s="10">
        <f t="shared" si="29"/>
        <v>32</v>
      </c>
      <c r="BI40" s="10">
        <f t="shared" si="29"/>
        <v>36</v>
      </c>
      <c r="BJ40" s="10">
        <f t="shared" si="29"/>
        <v>32</v>
      </c>
      <c r="BK40" s="10">
        <f t="shared" si="29"/>
        <v>40</v>
      </c>
      <c r="BL40" s="10">
        <f t="shared" si="29"/>
        <v>52</v>
      </c>
      <c r="BM40" s="10">
        <f t="shared" si="29"/>
        <v>8</v>
      </c>
      <c r="BN40" s="10">
        <f t="shared" si="29"/>
        <v>32</v>
      </c>
      <c r="BO40" s="10">
        <f t="shared" si="29"/>
        <v>28</v>
      </c>
      <c r="BP40" s="10">
        <f t="shared" si="29"/>
        <v>40</v>
      </c>
      <c r="BQ40" s="10">
        <f t="shared" si="29"/>
        <v>20</v>
      </c>
      <c r="BR40" s="10">
        <f t="shared" si="29"/>
        <v>40</v>
      </c>
      <c r="BS40" s="10">
        <f t="shared" si="29"/>
        <v>40</v>
      </c>
      <c r="BT40" s="10">
        <f t="shared" si="29"/>
        <v>24</v>
      </c>
      <c r="BU40" s="10">
        <f t="shared" si="29"/>
        <v>32</v>
      </c>
      <c r="BV40" s="10">
        <f t="shared" si="29"/>
        <v>44</v>
      </c>
      <c r="BW40" s="10">
        <f t="shared" ref="BW40:CN40" si="30">BW39/25%</f>
        <v>20</v>
      </c>
      <c r="BX40" s="10">
        <f t="shared" si="30"/>
        <v>36</v>
      </c>
      <c r="BY40" s="10">
        <f t="shared" si="30"/>
        <v>44</v>
      </c>
      <c r="BZ40" s="10">
        <f t="shared" si="30"/>
        <v>36</v>
      </c>
      <c r="CA40" s="10">
        <f t="shared" si="30"/>
        <v>28</v>
      </c>
      <c r="CB40" s="10">
        <f t="shared" si="30"/>
        <v>36</v>
      </c>
      <c r="CC40" s="10">
        <f t="shared" si="30"/>
        <v>28</v>
      </c>
      <c r="CD40" s="10">
        <f t="shared" si="30"/>
        <v>32</v>
      </c>
      <c r="CE40" s="10">
        <f t="shared" si="30"/>
        <v>40</v>
      </c>
      <c r="CF40" s="10">
        <f t="shared" si="30"/>
        <v>36</v>
      </c>
      <c r="CG40" s="10">
        <f t="shared" si="30"/>
        <v>36</v>
      </c>
      <c r="CH40" s="10">
        <f t="shared" si="30"/>
        <v>28</v>
      </c>
      <c r="CI40" s="10">
        <f t="shared" si="30"/>
        <v>32</v>
      </c>
      <c r="CJ40" s="10">
        <f t="shared" si="30"/>
        <v>36</v>
      </c>
      <c r="CK40" s="10">
        <f t="shared" si="30"/>
        <v>32</v>
      </c>
      <c r="CL40" s="10">
        <f t="shared" si="30"/>
        <v>32</v>
      </c>
      <c r="CM40" s="10">
        <f t="shared" si="30"/>
        <v>60</v>
      </c>
      <c r="CN40" s="10">
        <f t="shared" si="30"/>
        <v>8</v>
      </c>
      <c r="CO40" s="10">
        <f t="shared" ref="CO40:DT40" si="31">CO39/25%</f>
        <v>32</v>
      </c>
      <c r="CP40" s="10">
        <f t="shared" si="31"/>
        <v>40</v>
      </c>
      <c r="CQ40" s="10">
        <f t="shared" si="31"/>
        <v>28</v>
      </c>
      <c r="CR40" s="10">
        <f t="shared" si="31"/>
        <v>20</v>
      </c>
      <c r="CS40" s="10">
        <f t="shared" si="31"/>
        <v>32</v>
      </c>
      <c r="CT40" s="10">
        <f t="shared" si="31"/>
        <v>48</v>
      </c>
      <c r="CU40" s="10">
        <f t="shared" si="31"/>
        <v>24</v>
      </c>
      <c r="CV40" s="10">
        <f t="shared" si="31"/>
        <v>28</v>
      </c>
      <c r="CW40" s="10">
        <f t="shared" si="31"/>
        <v>48</v>
      </c>
      <c r="CX40" s="10">
        <f t="shared" si="31"/>
        <v>28</v>
      </c>
      <c r="CY40" s="10">
        <f t="shared" si="31"/>
        <v>32</v>
      </c>
      <c r="CZ40" s="10">
        <f t="shared" si="31"/>
        <v>40</v>
      </c>
      <c r="DA40" s="10">
        <f t="shared" si="31"/>
        <v>52</v>
      </c>
      <c r="DB40" s="10">
        <f t="shared" si="31"/>
        <v>32</v>
      </c>
      <c r="DC40" s="10">
        <f t="shared" si="31"/>
        <v>16</v>
      </c>
      <c r="DD40" s="10">
        <f t="shared" si="31"/>
        <v>36</v>
      </c>
      <c r="DE40" s="10">
        <f t="shared" si="31"/>
        <v>40</v>
      </c>
      <c r="DF40" s="10">
        <f t="shared" si="31"/>
        <v>24</v>
      </c>
      <c r="DG40" s="10">
        <f t="shared" si="31"/>
        <v>28</v>
      </c>
      <c r="DH40" s="10">
        <f t="shared" si="31"/>
        <v>48</v>
      </c>
      <c r="DI40" s="10">
        <f t="shared" si="31"/>
        <v>24</v>
      </c>
      <c r="DJ40" s="10">
        <f t="shared" si="31"/>
        <v>32</v>
      </c>
      <c r="DK40" s="10">
        <f t="shared" si="31"/>
        <v>20</v>
      </c>
      <c r="DL40" s="10">
        <f t="shared" si="31"/>
        <v>48</v>
      </c>
      <c r="DM40" s="10">
        <f t="shared" si="31"/>
        <v>24</v>
      </c>
      <c r="DN40" s="10">
        <f t="shared" si="31"/>
        <v>44</v>
      </c>
      <c r="DO40" s="10">
        <f t="shared" si="31"/>
        <v>32</v>
      </c>
      <c r="DP40" s="10">
        <f t="shared" si="31"/>
        <v>32</v>
      </c>
      <c r="DQ40" s="10">
        <f t="shared" si="31"/>
        <v>36</v>
      </c>
      <c r="DR40" s="10">
        <f t="shared" si="31"/>
        <v>32</v>
      </c>
      <c r="DS40" s="10">
        <f t="shared" si="31"/>
        <v>32</v>
      </c>
      <c r="DT40" s="10">
        <f t="shared" si="31"/>
        <v>24</v>
      </c>
      <c r="DU40" s="10">
        <f t="shared" ref="DU40:EZ40" si="32">DU39/25%</f>
        <v>44</v>
      </c>
      <c r="DV40" s="10">
        <f t="shared" si="32"/>
        <v>28</v>
      </c>
      <c r="DW40" s="10">
        <f t="shared" si="32"/>
        <v>48</v>
      </c>
      <c r="DX40" s="10">
        <f t="shared" si="32"/>
        <v>24</v>
      </c>
      <c r="DY40" s="10">
        <f t="shared" si="32"/>
        <v>40</v>
      </c>
      <c r="DZ40" s="10">
        <f t="shared" si="32"/>
        <v>28</v>
      </c>
      <c r="EA40" s="10">
        <f t="shared" si="32"/>
        <v>32</v>
      </c>
      <c r="EB40" s="10">
        <f t="shared" si="32"/>
        <v>32</v>
      </c>
      <c r="EC40" s="10">
        <f t="shared" si="32"/>
        <v>32</v>
      </c>
      <c r="ED40" s="10">
        <f t="shared" si="32"/>
        <v>36</v>
      </c>
      <c r="EE40" s="10">
        <f t="shared" si="32"/>
        <v>28</v>
      </c>
      <c r="EF40" s="10">
        <f t="shared" si="32"/>
        <v>36</v>
      </c>
      <c r="EG40" s="10">
        <f t="shared" si="32"/>
        <v>36</v>
      </c>
      <c r="EH40" s="10">
        <f t="shared" si="32"/>
        <v>24</v>
      </c>
      <c r="EI40" s="10">
        <f t="shared" si="32"/>
        <v>36</v>
      </c>
      <c r="EJ40" s="10">
        <f t="shared" si="32"/>
        <v>40</v>
      </c>
      <c r="EK40" s="10">
        <f t="shared" si="32"/>
        <v>28</v>
      </c>
      <c r="EL40" s="10">
        <f t="shared" si="32"/>
        <v>52</v>
      </c>
      <c r="EM40" s="10">
        <f t="shared" si="32"/>
        <v>20</v>
      </c>
      <c r="EN40" s="10">
        <f t="shared" si="32"/>
        <v>40</v>
      </c>
      <c r="EO40" s="10">
        <f t="shared" si="32"/>
        <v>16</v>
      </c>
      <c r="EP40" s="10">
        <f t="shared" si="32"/>
        <v>44</v>
      </c>
      <c r="EQ40" s="10">
        <f t="shared" si="32"/>
        <v>40</v>
      </c>
      <c r="ER40" s="10">
        <f t="shared" si="32"/>
        <v>40</v>
      </c>
      <c r="ES40" s="10">
        <f t="shared" si="32"/>
        <v>20</v>
      </c>
      <c r="ET40" s="10">
        <f t="shared" si="32"/>
        <v>40</v>
      </c>
      <c r="EU40" s="10">
        <f t="shared" si="32"/>
        <v>44</v>
      </c>
      <c r="EV40" s="10">
        <f t="shared" si="32"/>
        <v>16</v>
      </c>
      <c r="EW40" s="10">
        <f t="shared" si="32"/>
        <v>36</v>
      </c>
      <c r="EX40" s="10">
        <f t="shared" si="32"/>
        <v>36</v>
      </c>
      <c r="EY40" s="10">
        <f t="shared" si="32"/>
        <v>28</v>
      </c>
      <c r="EZ40" s="10">
        <f t="shared" si="32"/>
        <v>24</v>
      </c>
      <c r="FA40" s="10">
        <f t="shared" ref="FA40:FZ40" si="33">FA39/25%</f>
        <v>40</v>
      </c>
      <c r="FB40" s="10">
        <f t="shared" si="33"/>
        <v>36</v>
      </c>
      <c r="FC40" s="10">
        <f t="shared" si="33"/>
        <v>24</v>
      </c>
      <c r="FD40" s="10">
        <f t="shared" si="33"/>
        <v>36</v>
      </c>
      <c r="FE40" s="10">
        <f t="shared" si="33"/>
        <v>40</v>
      </c>
      <c r="FF40" s="10">
        <f t="shared" si="33"/>
        <v>28</v>
      </c>
      <c r="FG40" s="10">
        <f t="shared" si="33"/>
        <v>36</v>
      </c>
      <c r="FH40" s="10">
        <f t="shared" si="33"/>
        <v>36</v>
      </c>
      <c r="FI40" s="10">
        <f t="shared" si="33"/>
        <v>28</v>
      </c>
      <c r="FJ40" s="10">
        <f t="shared" si="33"/>
        <v>56</v>
      </c>
      <c r="FK40" s="10">
        <f t="shared" si="33"/>
        <v>16</v>
      </c>
      <c r="FL40" s="10">
        <f t="shared" si="33"/>
        <v>40</v>
      </c>
      <c r="FM40" s="10">
        <f t="shared" si="33"/>
        <v>16</v>
      </c>
      <c r="FN40" s="10">
        <f t="shared" si="33"/>
        <v>44</v>
      </c>
      <c r="FO40" s="10">
        <f t="shared" si="33"/>
        <v>40</v>
      </c>
      <c r="FP40" s="10">
        <f t="shared" si="33"/>
        <v>40</v>
      </c>
      <c r="FQ40" s="10">
        <f t="shared" si="33"/>
        <v>20</v>
      </c>
      <c r="FR40" s="10">
        <f t="shared" si="33"/>
        <v>40</v>
      </c>
      <c r="FS40" s="10">
        <f t="shared" si="33"/>
        <v>44</v>
      </c>
      <c r="FT40" s="10">
        <f t="shared" si="33"/>
        <v>16</v>
      </c>
      <c r="FU40" s="10">
        <f t="shared" si="33"/>
        <v>40</v>
      </c>
      <c r="FV40" s="10">
        <f t="shared" si="33"/>
        <v>40</v>
      </c>
      <c r="FW40" s="10">
        <f t="shared" si="33"/>
        <v>20</v>
      </c>
      <c r="FX40" s="10">
        <f t="shared" si="33"/>
        <v>40</v>
      </c>
      <c r="FY40" s="10">
        <f t="shared" si="33"/>
        <v>44</v>
      </c>
      <c r="FZ40" s="10">
        <f t="shared" si="33"/>
        <v>16</v>
      </c>
      <c r="GA40" s="21">
        <f t="shared" ref="GA40:GR40" si="34">GA39/25%</f>
        <v>36</v>
      </c>
      <c r="GB40" s="10">
        <f t="shared" si="34"/>
        <v>36</v>
      </c>
      <c r="GC40" s="10">
        <f t="shared" si="34"/>
        <v>28</v>
      </c>
      <c r="GD40" s="21">
        <f t="shared" si="34"/>
        <v>24</v>
      </c>
      <c r="GE40" s="10">
        <f t="shared" si="34"/>
        <v>40</v>
      </c>
      <c r="GF40" s="10">
        <f t="shared" si="34"/>
        <v>36</v>
      </c>
      <c r="GG40" s="21">
        <f t="shared" si="34"/>
        <v>24</v>
      </c>
      <c r="GH40" s="10">
        <f t="shared" si="34"/>
        <v>36</v>
      </c>
      <c r="GI40" s="10">
        <f t="shared" si="34"/>
        <v>40</v>
      </c>
      <c r="GJ40" s="21">
        <f t="shared" si="34"/>
        <v>28</v>
      </c>
      <c r="GK40" s="10">
        <f t="shared" si="34"/>
        <v>36</v>
      </c>
      <c r="GL40" s="10">
        <f t="shared" si="34"/>
        <v>36</v>
      </c>
      <c r="GM40" s="21">
        <f t="shared" si="34"/>
        <v>28</v>
      </c>
      <c r="GN40" s="10">
        <f t="shared" si="34"/>
        <v>56</v>
      </c>
      <c r="GO40" s="10">
        <f t="shared" si="34"/>
        <v>16</v>
      </c>
      <c r="GP40" s="21">
        <f t="shared" si="34"/>
        <v>28</v>
      </c>
      <c r="GQ40" s="10">
        <f t="shared" si="34"/>
        <v>56</v>
      </c>
      <c r="GR40" s="10">
        <f t="shared" si="34"/>
        <v>16</v>
      </c>
    </row>
    <row r="42" spans="1:254" x14ac:dyDescent="0.3">
      <c r="B42" s="173" t="s">
        <v>809</v>
      </c>
      <c r="C42" s="173"/>
      <c r="D42" s="173"/>
      <c r="E42" s="173"/>
      <c r="F42" s="31"/>
      <c r="G42" s="31"/>
      <c r="H42" s="31"/>
      <c r="I42" s="31"/>
      <c r="J42" s="31"/>
      <c r="K42" s="31"/>
      <c r="L42" s="75"/>
      <c r="M42" s="31"/>
    </row>
    <row r="43" spans="1:254" x14ac:dyDescent="0.3">
      <c r="B43" s="4" t="s">
        <v>810</v>
      </c>
      <c r="C43" s="28" t="s">
        <v>828</v>
      </c>
      <c r="D43" s="24">
        <v>8</v>
      </c>
      <c r="E43" s="33">
        <f>(C40+F40+I40+L40+O40+R40)/6</f>
        <v>28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v>10</v>
      </c>
      <c r="E44" s="33">
        <f>(D40+G40+J40+M40+P40+S40)/6</f>
        <v>36.666666666666664</v>
      </c>
      <c r="F44" s="31"/>
      <c r="G44" s="31"/>
      <c r="H44" s="31" t="s">
        <v>1387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v>7</v>
      </c>
      <c r="E45" s="33">
        <f>(E40+H40+K40+N40+Q40+T40)/6</f>
        <v>35.333333333333336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3" t="s">
        <v>56</v>
      </c>
      <c r="E47" s="163"/>
      <c r="F47" s="127" t="s">
        <v>3</v>
      </c>
      <c r="G47" s="128"/>
      <c r="H47" s="129" t="s">
        <v>329</v>
      </c>
      <c r="I47" s="130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v>8</v>
      </c>
      <c r="E48" s="33">
        <f>(U40+X40+AA40+AD40+AG40+AJ40)/6</f>
        <v>28.666666666666668</v>
      </c>
      <c r="F48" s="24">
        <v>7</v>
      </c>
      <c r="G48" s="33">
        <f>(AM40+AP40+AS40+AV40+AY40+BB40)/6</f>
        <v>29.333333333333332</v>
      </c>
      <c r="H48" s="24">
        <v>8</v>
      </c>
      <c r="I48" s="33">
        <f>(BE40+BH40+BK40+BN40+BQ40+BT40)/6</f>
        <v>30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v>10</v>
      </c>
      <c r="E49" s="33">
        <f>(V40+Y40+AB40+AE40+AH40+AK40)/6</f>
        <v>42</v>
      </c>
      <c r="F49" s="24">
        <v>11</v>
      </c>
      <c r="G49" s="33">
        <f>(AN40+AQ40+AT40+AW40+AZ40+BC40)/6</f>
        <v>42</v>
      </c>
      <c r="H49" s="24">
        <v>9</v>
      </c>
      <c r="I49" s="33">
        <f>(BF40+BI40+BL40+BO40+BR40+BU40)/6</f>
        <v>37.333333333333336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v>7</v>
      </c>
      <c r="E50" s="33">
        <f>(W40+Z40+AC40+AF40+AI40+AL40)/6</f>
        <v>29.333333333333332</v>
      </c>
      <c r="F50" s="24">
        <v>7</v>
      </c>
      <c r="G50" s="33">
        <f>(AO40+AR40+AU40+AX40+BA40+BD40)/6</f>
        <v>28.666666666666668</v>
      </c>
      <c r="H50" s="24">
        <v>8</v>
      </c>
      <c r="I50" s="33">
        <f>(BG40+BJ40+BM40+BP40+BS40+BV40)/6</f>
        <v>32.666666666666664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25</v>
      </c>
      <c r="E51" s="34">
        <f t="shared" si="35"/>
        <v>100</v>
      </c>
      <c r="F51" s="34">
        <f t="shared" si="35"/>
        <v>25</v>
      </c>
      <c r="G51" s="35">
        <f t="shared" si="35"/>
        <v>100</v>
      </c>
      <c r="H51" s="34">
        <f t="shared" si="35"/>
        <v>25</v>
      </c>
      <c r="I51" s="34">
        <f t="shared" si="35"/>
        <v>100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v>9</v>
      </c>
      <c r="E52" s="33">
        <f>(BW40+BZ40+CC40+CF40+CI40+CL40)/6</f>
        <v>30.666666666666668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v>9</v>
      </c>
      <c r="E53" s="33">
        <f>(BX40+CA40+CD40+CG40+CJ40+CM40)/6</f>
        <v>38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v>7</v>
      </c>
      <c r="E54" s="33">
        <f>(BY40+CB40+CE40+CH40+CK40+CN40)/6</f>
        <v>31.333333333333332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3" t="s">
        <v>157</v>
      </c>
      <c r="E56" s="163"/>
      <c r="F56" s="125" t="s">
        <v>115</v>
      </c>
      <c r="G56" s="126"/>
      <c r="H56" s="129" t="s">
        <v>172</v>
      </c>
      <c r="I56" s="130"/>
      <c r="J56" s="124" t="s">
        <v>184</v>
      </c>
      <c r="K56" s="124"/>
      <c r="L56" s="124" t="s">
        <v>116</v>
      </c>
      <c r="M56" s="124"/>
    </row>
    <row r="57" spans="2:13" x14ac:dyDescent="0.3">
      <c r="B57" s="4" t="s">
        <v>810</v>
      </c>
      <c r="C57" s="28" t="s">
        <v>831</v>
      </c>
      <c r="D57" s="24">
        <f>E57/100*25</f>
        <v>8</v>
      </c>
      <c r="E57" s="33">
        <f>(CO40+CR40+CU40+CX40+DA40+DD40)/6</f>
        <v>32</v>
      </c>
      <c r="F57" s="24">
        <v>8</v>
      </c>
      <c r="G57" s="33">
        <f>(DG40+DJ40+DM40+DP40+DS40+DV40)/6</f>
        <v>29.333333333333332</v>
      </c>
      <c r="H57" s="24">
        <f>I57/100*25</f>
        <v>8</v>
      </c>
      <c r="I57" s="33">
        <f>(DY40+EB40+EE40+EH40+EK40+EN40)/6</f>
        <v>32</v>
      </c>
      <c r="J57" s="24">
        <f>K57/100*25</f>
        <v>8</v>
      </c>
      <c r="K57" s="33">
        <f>(EQ40+ET40+EW40+EZ40+FC40+FF40)/6</f>
        <v>32</v>
      </c>
      <c r="L57" s="24">
        <v>10</v>
      </c>
      <c r="M57" s="33">
        <f>(FI40+FL40+FO40+FR40+FU40+FX40)/6</f>
        <v>38</v>
      </c>
    </row>
    <row r="58" spans="2:13" x14ac:dyDescent="0.3">
      <c r="B58" s="4" t="s">
        <v>811</v>
      </c>
      <c r="C58" s="28" t="s">
        <v>831</v>
      </c>
      <c r="D58" s="24">
        <v>10</v>
      </c>
      <c r="E58" s="33">
        <f>(CP40+CS40+CV40+CY40+DB40+DE40)/6</f>
        <v>34</v>
      </c>
      <c r="F58" s="24">
        <v>9</v>
      </c>
      <c r="G58" s="33">
        <f>(DH40+DK40+DN40+DQ40+DT40+DW40)/6</f>
        <v>36.666666666666664</v>
      </c>
      <c r="H58" s="24">
        <v>11</v>
      </c>
      <c r="I58" s="33">
        <f>(DZ40+EC40+EF40+EI40+EL40+EO40)/6</f>
        <v>33.333333333333336</v>
      </c>
      <c r="J58" s="24">
        <v>12</v>
      </c>
      <c r="K58" s="33">
        <f>(ER40+EU40+EX40+FA40+FD40+FG40)/6</f>
        <v>38.666666666666664</v>
      </c>
      <c r="L58" s="24">
        <f>M58/100*25</f>
        <v>10</v>
      </c>
      <c r="M58" s="33">
        <f>(FJ40+FM40+FP40+FS40+FV40+FY40)/6</f>
        <v>40</v>
      </c>
    </row>
    <row r="59" spans="2:13" x14ac:dyDescent="0.3">
      <c r="B59" s="4" t="s">
        <v>812</v>
      </c>
      <c r="C59" s="28" t="s">
        <v>831</v>
      </c>
      <c r="D59" s="24">
        <v>7</v>
      </c>
      <c r="E59" s="33">
        <f>(CQ40+CT40+CW40+CZ40+DC40+DF40)/6</f>
        <v>34</v>
      </c>
      <c r="F59" s="24">
        <v>8</v>
      </c>
      <c r="G59" s="33">
        <f>(DI40+DL40+DO40+DR40+DU40+DX40)/6</f>
        <v>34</v>
      </c>
      <c r="H59" s="24">
        <v>6</v>
      </c>
      <c r="I59" s="33">
        <f>(EA40+ED40+EG40+EJ40+EM40+EP40)/6</f>
        <v>34.666666666666664</v>
      </c>
      <c r="J59" s="24">
        <v>5</v>
      </c>
      <c r="K59" s="33">
        <f>(ES40+EV40+EY40+FB40+FE40+FH40)/6</f>
        <v>29.333333333333332</v>
      </c>
      <c r="L59" s="24">
        <v>5</v>
      </c>
      <c r="M59" s="33">
        <f>(FK40+FN40+FQ40+FT40+FW40+FZ40)/6</f>
        <v>22</v>
      </c>
    </row>
    <row r="60" spans="2:13" x14ac:dyDescent="0.3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</v>
      </c>
      <c r="H60" s="34">
        <f t="shared" si="36"/>
        <v>25</v>
      </c>
      <c r="I60" s="34">
        <f t="shared" si="36"/>
        <v>100</v>
      </c>
      <c r="J60" s="34">
        <f t="shared" si="36"/>
        <v>25</v>
      </c>
      <c r="K60" s="34">
        <f t="shared" si="36"/>
        <v>99.999999999999986</v>
      </c>
      <c r="L60" s="34">
        <f t="shared" si="36"/>
        <v>25</v>
      </c>
      <c r="M60" s="34">
        <f t="shared" si="36"/>
        <v>100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7</v>
      </c>
      <c r="E61" s="33">
        <f>(GA40+GD40+GG40+GJ40+GM40+GP40)/6</f>
        <v>28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v>11</v>
      </c>
      <c r="E62" s="33">
        <f>(GB40+GE40+GH40+GK40+GN40+GQ40)/6</f>
        <v>43.333333333333336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v>7</v>
      </c>
      <c r="E63" s="33">
        <f>(GC40+GF40+GI40+GL40+GO40+GR40)/6</f>
        <v>28.666666666666668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25</v>
      </c>
      <c r="E64" s="35">
        <f>E61+E62+E63</f>
        <v>100.00000000000001</v>
      </c>
      <c r="F64" s="31"/>
      <c r="G64" s="31"/>
      <c r="H64" s="31"/>
      <c r="I64" s="31"/>
      <c r="J64" s="31"/>
      <c r="K64" s="31"/>
      <c r="L64" s="31"/>
      <c r="M64" s="31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abSelected="1" topLeftCell="A26" zoomScale="60" zoomScaleNormal="60" workbookViewId="0">
      <selection activeCell="D56" sqref="D56:E56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835</v>
      </c>
      <c r="B2" s="14"/>
      <c r="C2" s="14" t="s">
        <v>1395</v>
      </c>
      <c r="D2" s="14"/>
      <c r="E2" s="14"/>
      <c r="F2" s="14"/>
      <c r="G2" s="14" t="s">
        <v>1396</v>
      </c>
      <c r="H2" s="14"/>
      <c r="I2" s="14"/>
      <c r="J2" s="14"/>
      <c r="K2" s="14"/>
      <c r="L2" s="80"/>
      <c r="M2" s="14"/>
      <c r="N2" s="14"/>
      <c r="O2" s="14"/>
      <c r="P2" s="14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4" t="s">
        <v>1374</v>
      </c>
      <c r="IT2" s="114"/>
      <c r="KK2" s="114" t="s">
        <v>1387</v>
      </c>
      <c r="KL2" s="114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83" t="s">
        <v>1392</v>
      </c>
      <c r="ID3" s="83"/>
      <c r="IE3" s="83"/>
      <c r="IF3" s="83"/>
      <c r="IG3" s="83"/>
      <c r="IH3" s="83"/>
      <c r="II3" s="83"/>
      <c r="IJ3" s="83"/>
      <c r="IK3" s="83"/>
      <c r="IL3" s="83"/>
      <c r="IM3" s="83"/>
      <c r="IN3" s="83"/>
      <c r="IO3" s="83"/>
      <c r="IP3" s="83"/>
      <c r="IQ3" s="83"/>
      <c r="IR3" s="83"/>
      <c r="IS3" s="83"/>
      <c r="IT3" s="83"/>
    </row>
    <row r="4" spans="1:299" ht="15.6" customHeight="1" x14ac:dyDescent="0.3">
      <c r="A4" s="101" t="s">
        <v>0</v>
      </c>
      <c r="B4" s="101" t="s">
        <v>1</v>
      </c>
      <c r="C4" s="84" t="s">
        <v>1388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67"/>
      <c r="Y4" s="67"/>
      <c r="Z4" s="67"/>
      <c r="AA4" s="67"/>
      <c r="AB4" s="67"/>
      <c r="AC4" s="67"/>
      <c r="AD4" s="67"/>
      <c r="AE4" s="67"/>
      <c r="AF4" s="68"/>
      <c r="AG4" s="86" t="s">
        <v>2</v>
      </c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 t="s">
        <v>1389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8" t="s">
        <v>114</v>
      </c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9" t="s">
        <v>1393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69"/>
      <c r="IV4" s="69"/>
      <c r="IW4" s="69"/>
      <c r="IX4" s="69"/>
      <c r="IY4" s="69"/>
      <c r="IZ4" s="69"/>
      <c r="JA4" s="69"/>
      <c r="JB4" s="69"/>
      <c r="JC4" s="69"/>
      <c r="JD4" s="73"/>
      <c r="JE4" s="73"/>
      <c r="JF4" s="73"/>
      <c r="JG4" s="73"/>
      <c r="JH4" s="73"/>
      <c r="JI4" s="73"/>
      <c r="JJ4" s="74"/>
      <c r="JK4" s="74"/>
      <c r="JL4" s="74"/>
      <c r="JM4" s="74"/>
      <c r="JN4" s="74"/>
      <c r="JO4" s="74"/>
      <c r="JP4" s="74"/>
    </row>
    <row r="5" spans="1:299" ht="15" customHeight="1" x14ac:dyDescent="0.3">
      <c r="A5" s="102"/>
      <c r="B5" s="102"/>
      <c r="C5" s="90" t="s">
        <v>1380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1381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2" t="s">
        <v>713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329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0" t="s">
        <v>330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157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 t="s">
        <v>115</v>
      </c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1" t="s">
        <v>172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184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116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2" t="s">
        <v>1386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</row>
    <row r="6" spans="1:299" ht="4.2" hidden="1" customHeight="1" x14ac:dyDescent="0.3">
      <c r="A6" s="102"/>
      <c r="B6" s="102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</row>
    <row r="7" spans="1:299" ht="16.2" hidden="1" customHeight="1" x14ac:dyDescent="0.3">
      <c r="A7" s="102"/>
      <c r="B7" s="102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</row>
    <row r="8" spans="1:299" ht="17.399999999999999" hidden="1" customHeight="1" x14ac:dyDescent="0.3">
      <c r="A8" s="102"/>
      <c r="B8" s="102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</row>
    <row r="9" spans="1:299" ht="18" hidden="1" customHeight="1" x14ac:dyDescent="0.3">
      <c r="A9" s="102"/>
      <c r="B9" s="102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  <c r="IU9" s="92"/>
      <c r="IV9" s="92"/>
      <c r="IW9" s="92"/>
      <c r="IX9" s="92"/>
      <c r="IY9" s="92"/>
      <c r="IZ9" s="92"/>
      <c r="JA9" s="92"/>
      <c r="JB9" s="92"/>
      <c r="JC9" s="92"/>
    </row>
    <row r="10" spans="1:299" ht="30" hidden="1" customHeight="1" x14ac:dyDescent="0.3">
      <c r="A10" s="102"/>
      <c r="B10" s="102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  <c r="IU10" s="92"/>
      <c r="IV10" s="92"/>
      <c r="IW10" s="92"/>
      <c r="IX10" s="92"/>
      <c r="IY10" s="92"/>
      <c r="IZ10" s="92"/>
      <c r="JA10" s="92"/>
      <c r="JB10" s="92"/>
      <c r="JC10" s="92"/>
    </row>
    <row r="11" spans="1:299" ht="15.6" x14ac:dyDescent="0.3">
      <c r="A11" s="102"/>
      <c r="B11" s="102"/>
      <c r="C11" s="94" t="s">
        <v>629</v>
      </c>
      <c r="D11" s="94" t="s">
        <v>5</v>
      </c>
      <c r="E11" s="94" t="s">
        <v>6</v>
      </c>
      <c r="F11" s="94" t="s">
        <v>630</v>
      </c>
      <c r="G11" s="94" t="s">
        <v>7</v>
      </c>
      <c r="H11" s="94" t="s">
        <v>8</v>
      </c>
      <c r="I11" s="94" t="s">
        <v>631</v>
      </c>
      <c r="J11" s="94" t="s">
        <v>9</v>
      </c>
      <c r="K11" s="94" t="s">
        <v>10</v>
      </c>
      <c r="L11" s="94" t="s">
        <v>703</v>
      </c>
      <c r="M11" s="94" t="s">
        <v>9</v>
      </c>
      <c r="N11" s="94" t="s">
        <v>10</v>
      </c>
      <c r="O11" s="94" t="s">
        <v>632</v>
      </c>
      <c r="P11" s="94" t="s">
        <v>11</v>
      </c>
      <c r="Q11" s="94" t="s">
        <v>4</v>
      </c>
      <c r="R11" s="94" t="s">
        <v>633</v>
      </c>
      <c r="S11" s="94" t="s">
        <v>6</v>
      </c>
      <c r="T11" s="94" t="s">
        <v>12</v>
      </c>
      <c r="U11" s="94" t="s">
        <v>634</v>
      </c>
      <c r="V11" s="94" t="s">
        <v>6</v>
      </c>
      <c r="W11" s="94" t="s">
        <v>12</v>
      </c>
      <c r="X11" s="94" t="s">
        <v>635</v>
      </c>
      <c r="Y11" s="94"/>
      <c r="Z11" s="94"/>
      <c r="AA11" s="94" t="s">
        <v>636</v>
      </c>
      <c r="AB11" s="94"/>
      <c r="AC11" s="94"/>
      <c r="AD11" s="94" t="s">
        <v>637</v>
      </c>
      <c r="AE11" s="94"/>
      <c r="AF11" s="94"/>
      <c r="AG11" s="94" t="s">
        <v>704</v>
      </c>
      <c r="AH11" s="94"/>
      <c r="AI11" s="94"/>
      <c r="AJ11" s="94" t="s">
        <v>638</v>
      </c>
      <c r="AK11" s="94"/>
      <c r="AL11" s="94"/>
      <c r="AM11" s="94" t="s">
        <v>639</v>
      </c>
      <c r="AN11" s="94"/>
      <c r="AO11" s="94"/>
      <c r="AP11" s="93" t="s">
        <v>640</v>
      </c>
      <c r="AQ11" s="93"/>
      <c r="AR11" s="93"/>
      <c r="AS11" s="94" t="s">
        <v>641</v>
      </c>
      <c r="AT11" s="94"/>
      <c r="AU11" s="94"/>
      <c r="AV11" s="94" t="s">
        <v>642</v>
      </c>
      <c r="AW11" s="94"/>
      <c r="AX11" s="94"/>
      <c r="AY11" s="94" t="s">
        <v>643</v>
      </c>
      <c r="AZ11" s="94"/>
      <c r="BA11" s="94"/>
      <c r="BB11" s="94" t="s">
        <v>644</v>
      </c>
      <c r="BC11" s="94"/>
      <c r="BD11" s="94"/>
      <c r="BE11" s="94" t="s">
        <v>645</v>
      </c>
      <c r="BF11" s="94"/>
      <c r="BG11" s="94"/>
      <c r="BH11" s="93" t="s">
        <v>646</v>
      </c>
      <c r="BI11" s="93"/>
      <c r="BJ11" s="93"/>
      <c r="BK11" s="93" t="s">
        <v>705</v>
      </c>
      <c r="BL11" s="93"/>
      <c r="BM11" s="93"/>
      <c r="BN11" s="94" t="s">
        <v>647</v>
      </c>
      <c r="BO11" s="94"/>
      <c r="BP11" s="94"/>
      <c r="BQ11" s="94" t="s">
        <v>648</v>
      </c>
      <c r="BR11" s="94"/>
      <c r="BS11" s="94"/>
      <c r="BT11" s="93" t="s">
        <v>649</v>
      </c>
      <c r="BU11" s="93"/>
      <c r="BV11" s="93"/>
      <c r="BW11" s="94" t="s">
        <v>650</v>
      </c>
      <c r="BX11" s="94"/>
      <c r="BY11" s="94"/>
      <c r="BZ11" s="94" t="s">
        <v>651</v>
      </c>
      <c r="CA11" s="94"/>
      <c r="CB11" s="94"/>
      <c r="CC11" s="94" t="s">
        <v>652</v>
      </c>
      <c r="CD11" s="94"/>
      <c r="CE11" s="94"/>
      <c r="CF11" s="94" t="s">
        <v>653</v>
      </c>
      <c r="CG11" s="94"/>
      <c r="CH11" s="94"/>
      <c r="CI11" s="94" t="s">
        <v>654</v>
      </c>
      <c r="CJ11" s="94"/>
      <c r="CK11" s="94"/>
      <c r="CL11" s="94" t="s">
        <v>655</v>
      </c>
      <c r="CM11" s="94"/>
      <c r="CN11" s="94"/>
      <c r="CO11" s="94" t="s">
        <v>706</v>
      </c>
      <c r="CP11" s="94"/>
      <c r="CQ11" s="94"/>
      <c r="CR11" s="94" t="s">
        <v>656</v>
      </c>
      <c r="CS11" s="94"/>
      <c r="CT11" s="94"/>
      <c r="CU11" s="94" t="s">
        <v>657</v>
      </c>
      <c r="CV11" s="94"/>
      <c r="CW11" s="94"/>
      <c r="CX11" s="94" t="s">
        <v>658</v>
      </c>
      <c r="CY11" s="94"/>
      <c r="CZ11" s="94"/>
      <c r="DA11" s="94" t="s">
        <v>659</v>
      </c>
      <c r="DB11" s="94"/>
      <c r="DC11" s="94"/>
      <c r="DD11" s="93" t="s">
        <v>660</v>
      </c>
      <c r="DE11" s="93"/>
      <c r="DF11" s="93"/>
      <c r="DG11" s="93" t="s">
        <v>661</v>
      </c>
      <c r="DH11" s="93"/>
      <c r="DI11" s="93"/>
      <c r="DJ11" s="93" t="s">
        <v>662</v>
      </c>
      <c r="DK11" s="93"/>
      <c r="DL11" s="93"/>
      <c r="DM11" s="93" t="s">
        <v>707</v>
      </c>
      <c r="DN11" s="93"/>
      <c r="DO11" s="93"/>
      <c r="DP11" s="93" t="s">
        <v>663</v>
      </c>
      <c r="DQ11" s="93"/>
      <c r="DR11" s="93"/>
      <c r="DS11" s="93" t="s">
        <v>664</v>
      </c>
      <c r="DT11" s="93"/>
      <c r="DU11" s="93"/>
      <c r="DV11" s="93" t="s">
        <v>665</v>
      </c>
      <c r="DW11" s="93"/>
      <c r="DX11" s="93"/>
      <c r="DY11" s="93" t="s">
        <v>666</v>
      </c>
      <c r="DZ11" s="93"/>
      <c r="EA11" s="93"/>
      <c r="EB11" s="93" t="s">
        <v>667</v>
      </c>
      <c r="EC11" s="93"/>
      <c r="ED11" s="93"/>
      <c r="EE11" s="93" t="s">
        <v>668</v>
      </c>
      <c r="EF11" s="93"/>
      <c r="EG11" s="93"/>
      <c r="EH11" s="93" t="s">
        <v>708</v>
      </c>
      <c r="EI11" s="93"/>
      <c r="EJ11" s="93"/>
      <c r="EK11" s="93" t="s">
        <v>669</v>
      </c>
      <c r="EL11" s="93"/>
      <c r="EM11" s="93"/>
      <c r="EN11" s="93" t="s">
        <v>670</v>
      </c>
      <c r="EO11" s="93"/>
      <c r="EP11" s="93"/>
      <c r="EQ11" s="93" t="s">
        <v>671</v>
      </c>
      <c r="ER11" s="93"/>
      <c r="ES11" s="93"/>
      <c r="ET11" s="93" t="s">
        <v>672</v>
      </c>
      <c r="EU11" s="93"/>
      <c r="EV11" s="93"/>
      <c r="EW11" s="93" t="s">
        <v>673</v>
      </c>
      <c r="EX11" s="93"/>
      <c r="EY11" s="93"/>
      <c r="EZ11" s="93" t="s">
        <v>674</v>
      </c>
      <c r="FA11" s="93"/>
      <c r="FB11" s="93"/>
      <c r="FC11" s="93" t="s">
        <v>675</v>
      </c>
      <c r="FD11" s="93"/>
      <c r="FE11" s="93"/>
      <c r="FF11" s="93" t="s">
        <v>676</v>
      </c>
      <c r="FG11" s="93"/>
      <c r="FH11" s="93"/>
      <c r="FI11" s="93" t="s">
        <v>677</v>
      </c>
      <c r="FJ11" s="93"/>
      <c r="FK11" s="93"/>
      <c r="FL11" s="93" t="s">
        <v>709</v>
      </c>
      <c r="FM11" s="93"/>
      <c r="FN11" s="93"/>
      <c r="FO11" s="93" t="s">
        <v>678</v>
      </c>
      <c r="FP11" s="93"/>
      <c r="FQ11" s="93"/>
      <c r="FR11" s="93" t="s">
        <v>679</v>
      </c>
      <c r="FS11" s="93"/>
      <c r="FT11" s="93"/>
      <c r="FU11" s="93" t="s">
        <v>680</v>
      </c>
      <c r="FV11" s="93"/>
      <c r="FW11" s="93"/>
      <c r="FX11" s="93" t="s">
        <v>681</v>
      </c>
      <c r="FY11" s="93"/>
      <c r="FZ11" s="93"/>
      <c r="GA11" s="93" t="s">
        <v>682</v>
      </c>
      <c r="GB11" s="93"/>
      <c r="GC11" s="93"/>
      <c r="GD11" s="93" t="s">
        <v>683</v>
      </c>
      <c r="GE11" s="93"/>
      <c r="GF11" s="93"/>
      <c r="GG11" s="93" t="s">
        <v>684</v>
      </c>
      <c r="GH11" s="93"/>
      <c r="GI11" s="93"/>
      <c r="GJ11" s="93" t="s">
        <v>685</v>
      </c>
      <c r="GK11" s="93"/>
      <c r="GL11" s="93"/>
      <c r="GM11" s="93" t="s">
        <v>686</v>
      </c>
      <c r="GN11" s="93"/>
      <c r="GO11" s="93"/>
      <c r="GP11" s="93" t="s">
        <v>710</v>
      </c>
      <c r="GQ11" s="93"/>
      <c r="GR11" s="93"/>
      <c r="GS11" s="93" t="s">
        <v>687</v>
      </c>
      <c r="GT11" s="93"/>
      <c r="GU11" s="93"/>
      <c r="GV11" s="93" t="s">
        <v>688</v>
      </c>
      <c r="GW11" s="93"/>
      <c r="GX11" s="93"/>
      <c r="GY11" s="93" t="s">
        <v>689</v>
      </c>
      <c r="GZ11" s="93"/>
      <c r="HA11" s="93"/>
      <c r="HB11" s="93" t="s">
        <v>690</v>
      </c>
      <c r="HC11" s="93"/>
      <c r="HD11" s="93"/>
      <c r="HE11" s="93" t="s">
        <v>691</v>
      </c>
      <c r="HF11" s="93"/>
      <c r="HG11" s="93"/>
      <c r="HH11" s="93" t="s">
        <v>692</v>
      </c>
      <c r="HI11" s="93"/>
      <c r="HJ11" s="93"/>
      <c r="HK11" s="93" t="s">
        <v>693</v>
      </c>
      <c r="HL11" s="93"/>
      <c r="HM11" s="93"/>
      <c r="HN11" s="93" t="s">
        <v>694</v>
      </c>
      <c r="HO11" s="93"/>
      <c r="HP11" s="93"/>
      <c r="HQ11" s="93" t="s">
        <v>695</v>
      </c>
      <c r="HR11" s="93"/>
      <c r="HS11" s="93"/>
      <c r="HT11" s="93" t="s">
        <v>711</v>
      </c>
      <c r="HU11" s="93"/>
      <c r="HV11" s="93"/>
      <c r="HW11" s="93" t="s">
        <v>696</v>
      </c>
      <c r="HX11" s="93"/>
      <c r="HY11" s="93"/>
      <c r="HZ11" s="93" t="s">
        <v>697</v>
      </c>
      <c r="IA11" s="93"/>
      <c r="IB11" s="93"/>
      <c r="IC11" s="93" t="s">
        <v>698</v>
      </c>
      <c r="ID11" s="93"/>
      <c r="IE11" s="93"/>
      <c r="IF11" s="93" t="s">
        <v>699</v>
      </c>
      <c r="IG11" s="93"/>
      <c r="IH11" s="93"/>
      <c r="II11" s="93" t="s">
        <v>712</v>
      </c>
      <c r="IJ11" s="93"/>
      <c r="IK11" s="93"/>
      <c r="IL11" s="93" t="s">
        <v>700</v>
      </c>
      <c r="IM11" s="93"/>
      <c r="IN11" s="93"/>
      <c r="IO11" s="93" t="s">
        <v>701</v>
      </c>
      <c r="IP11" s="93"/>
      <c r="IQ11" s="93"/>
      <c r="IR11" s="93" t="s">
        <v>702</v>
      </c>
      <c r="IS11" s="93"/>
      <c r="IT11" s="93"/>
    </row>
    <row r="12" spans="1:299" ht="93" customHeight="1" x14ac:dyDescent="0.3">
      <c r="A12" s="102"/>
      <c r="B12" s="102"/>
      <c r="C12" s="95" t="s">
        <v>1334</v>
      </c>
      <c r="D12" s="95"/>
      <c r="E12" s="95"/>
      <c r="F12" s="95" t="s">
        <v>1335</v>
      </c>
      <c r="G12" s="95"/>
      <c r="H12" s="95"/>
      <c r="I12" s="95" t="s">
        <v>1336</v>
      </c>
      <c r="J12" s="95"/>
      <c r="K12" s="95"/>
      <c r="L12" s="95" t="s">
        <v>1337</v>
      </c>
      <c r="M12" s="95"/>
      <c r="N12" s="95"/>
      <c r="O12" s="95" t="s">
        <v>1338</v>
      </c>
      <c r="P12" s="95"/>
      <c r="Q12" s="95"/>
      <c r="R12" s="95" t="s">
        <v>1339</v>
      </c>
      <c r="S12" s="95"/>
      <c r="T12" s="95"/>
      <c r="U12" s="95" t="s">
        <v>1340</v>
      </c>
      <c r="V12" s="95"/>
      <c r="W12" s="95"/>
      <c r="X12" s="95" t="s">
        <v>1341</v>
      </c>
      <c r="Y12" s="95"/>
      <c r="Z12" s="95"/>
      <c r="AA12" s="95" t="s">
        <v>1342</v>
      </c>
      <c r="AB12" s="95"/>
      <c r="AC12" s="95"/>
      <c r="AD12" s="95" t="s">
        <v>1343</v>
      </c>
      <c r="AE12" s="95"/>
      <c r="AF12" s="95"/>
      <c r="AG12" s="95" t="s">
        <v>1344</v>
      </c>
      <c r="AH12" s="95"/>
      <c r="AI12" s="95"/>
      <c r="AJ12" s="95" t="s">
        <v>1345</v>
      </c>
      <c r="AK12" s="95"/>
      <c r="AL12" s="95"/>
      <c r="AM12" s="95" t="s">
        <v>1346</v>
      </c>
      <c r="AN12" s="95"/>
      <c r="AO12" s="95"/>
      <c r="AP12" s="95" t="s">
        <v>1347</v>
      </c>
      <c r="AQ12" s="95"/>
      <c r="AR12" s="95"/>
      <c r="AS12" s="95" t="s">
        <v>1348</v>
      </c>
      <c r="AT12" s="95"/>
      <c r="AU12" s="95"/>
      <c r="AV12" s="95" t="s">
        <v>1349</v>
      </c>
      <c r="AW12" s="95"/>
      <c r="AX12" s="95"/>
      <c r="AY12" s="95" t="s">
        <v>1350</v>
      </c>
      <c r="AZ12" s="95"/>
      <c r="BA12" s="95"/>
      <c r="BB12" s="95" t="s">
        <v>1351</v>
      </c>
      <c r="BC12" s="95"/>
      <c r="BD12" s="95"/>
      <c r="BE12" s="95" t="s">
        <v>1352</v>
      </c>
      <c r="BF12" s="95"/>
      <c r="BG12" s="95"/>
      <c r="BH12" s="95" t="s">
        <v>1353</v>
      </c>
      <c r="BI12" s="95"/>
      <c r="BJ12" s="95"/>
      <c r="BK12" s="95" t="s">
        <v>1354</v>
      </c>
      <c r="BL12" s="95"/>
      <c r="BM12" s="95"/>
      <c r="BN12" s="95" t="s">
        <v>1355</v>
      </c>
      <c r="BO12" s="95"/>
      <c r="BP12" s="95"/>
      <c r="BQ12" s="95" t="s">
        <v>1356</v>
      </c>
      <c r="BR12" s="95"/>
      <c r="BS12" s="95"/>
      <c r="BT12" s="95" t="s">
        <v>1357</v>
      </c>
      <c r="BU12" s="95"/>
      <c r="BV12" s="95"/>
      <c r="BW12" s="95" t="s">
        <v>1358</v>
      </c>
      <c r="BX12" s="95"/>
      <c r="BY12" s="95"/>
      <c r="BZ12" s="95" t="s">
        <v>1195</v>
      </c>
      <c r="CA12" s="95"/>
      <c r="CB12" s="95"/>
      <c r="CC12" s="95" t="s">
        <v>1359</v>
      </c>
      <c r="CD12" s="95"/>
      <c r="CE12" s="95"/>
      <c r="CF12" s="95" t="s">
        <v>1360</v>
      </c>
      <c r="CG12" s="95"/>
      <c r="CH12" s="95"/>
      <c r="CI12" s="95" t="s">
        <v>1361</v>
      </c>
      <c r="CJ12" s="95"/>
      <c r="CK12" s="95"/>
      <c r="CL12" s="95" t="s">
        <v>1362</v>
      </c>
      <c r="CM12" s="95"/>
      <c r="CN12" s="95"/>
      <c r="CO12" s="95" t="s">
        <v>1363</v>
      </c>
      <c r="CP12" s="95"/>
      <c r="CQ12" s="95"/>
      <c r="CR12" s="95" t="s">
        <v>1364</v>
      </c>
      <c r="CS12" s="95"/>
      <c r="CT12" s="95"/>
      <c r="CU12" s="95" t="s">
        <v>1365</v>
      </c>
      <c r="CV12" s="95"/>
      <c r="CW12" s="95"/>
      <c r="CX12" s="95" t="s">
        <v>1366</v>
      </c>
      <c r="CY12" s="95"/>
      <c r="CZ12" s="95"/>
      <c r="DA12" s="95" t="s">
        <v>1367</v>
      </c>
      <c r="DB12" s="95"/>
      <c r="DC12" s="95"/>
      <c r="DD12" s="95" t="s">
        <v>1368</v>
      </c>
      <c r="DE12" s="95"/>
      <c r="DF12" s="95"/>
      <c r="DG12" s="95" t="s">
        <v>1369</v>
      </c>
      <c r="DH12" s="95"/>
      <c r="DI12" s="95"/>
      <c r="DJ12" s="96" t="s">
        <v>1370</v>
      </c>
      <c r="DK12" s="96"/>
      <c r="DL12" s="96"/>
      <c r="DM12" s="96" t="s">
        <v>1371</v>
      </c>
      <c r="DN12" s="96"/>
      <c r="DO12" s="96"/>
      <c r="DP12" s="96" t="s">
        <v>1372</v>
      </c>
      <c r="DQ12" s="96"/>
      <c r="DR12" s="96"/>
      <c r="DS12" s="96" t="s">
        <v>1373</v>
      </c>
      <c r="DT12" s="96"/>
      <c r="DU12" s="96"/>
      <c r="DV12" s="96" t="s">
        <v>743</v>
      </c>
      <c r="DW12" s="96"/>
      <c r="DX12" s="96"/>
      <c r="DY12" s="95" t="s">
        <v>759</v>
      </c>
      <c r="DZ12" s="95"/>
      <c r="EA12" s="95"/>
      <c r="EB12" s="95" t="s">
        <v>760</v>
      </c>
      <c r="EC12" s="95"/>
      <c r="ED12" s="95"/>
      <c r="EE12" s="95" t="s">
        <v>1227</v>
      </c>
      <c r="EF12" s="95"/>
      <c r="EG12" s="95"/>
      <c r="EH12" s="95" t="s">
        <v>761</v>
      </c>
      <c r="EI12" s="95"/>
      <c r="EJ12" s="95"/>
      <c r="EK12" s="95" t="s">
        <v>1330</v>
      </c>
      <c r="EL12" s="95"/>
      <c r="EM12" s="95"/>
      <c r="EN12" s="95" t="s">
        <v>764</v>
      </c>
      <c r="EO12" s="95"/>
      <c r="EP12" s="95"/>
      <c r="EQ12" s="95" t="s">
        <v>1236</v>
      </c>
      <c r="ER12" s="95"/>
      <c r="ES12" s="95"/>
      <c r="ET12" s="95" t="s">
        <v>769</v>
      </c>
      <c r="EU12" s="95"/>
      <c r="EV12" s="95"/>
      <c r="EW12" s="95" t="s">
        <v>1239</v>
      </c>
      <c r="EX12" s="95"/>
      <c r="EY12" s="95"/>
      <c r="EZ12" s="95" t="s">
        <v>1241</v>
      </c>
      <c r="FA12" s="95"/>
      <c r="FB12" s="95"/>
      <c r="FC12" s="95" t="s">
        <v>1243</v>
      </c>
      <c r="FD12" s="95"/>
      <c r="FE12" s="95"/>
      <c r="FF12" s="95" t="s">
        <v>1331</v>
      </c>
      <c r="FG12" s="95"/>
      <c r="FH12" s="95"/>
      <c r="FI12" s="95" t="s">
        <v>1246</v>
      </c>
      <c r="FJ12" s="95"/>
      <c r="FK12" s="95"/>
      <c r="FL12" s="95" t="s">
        <v>773</v>
      </c>
      <c r="FM12" s="95"/>
      <c r="FN12" s="95"/>
      <c r="FO12" s="95" t="s">
        <v>1250</v>
      </c>
      <c r="FP12" s="95"/>
      <c r="FQ12" s="95"/>
      <c r="FR12" s="95" t="s">
        <v>1253</v>
      </c>
      <c r="FS12" s="95"/>
      <c r="FT12" s="95"/>
      <c r="FU12" s="95" t="s">
        <v>1257</v>
      </c>
      <c r="FV12" s="95"/>
      <c r="FW12" s="95"/>
      <c r="FX12" s="95" t="s">
        <v>1259</v>
      </c>
      <c r="FY12" s="95"/>
      <c r="FZ12" s="95"/>
      <c r="GA12" s="96" t="s">
        <v>1262</v>
      </c>
      <c r="GB12" s="96"/>
      <c r="GC12" s="96"/>
      <c r="GD12" s="95" t="s">
        <v>778</v>
      </c>
      <c r="GE12" s="95"/>
      <c r="GF12" s="95"/>
      <c r="GG12" s="96" t="s">
        <v>1269</v>
      </c>
      <c r="GH12" s="96"/>
      <c r="GI12" s="96"/>
      <c r="GJ12" s="96" t="s">
        <v>1270</v>
      </c>
      <c r="GK12" s="96"/>
      <c r="GL12" s="96"/>
      <c r="GM12" s="96" t="s">
        <v>1272</v>
      </c>
      <c r="GN12" s="96"/>
      <c r="GO12" s="96"/>
      <c r="GP12" s="96" t="s">
        <v>1273</v>
      </c>
      <c r="GQ12" s="96"/>
      <c r="GR12" s="96"/>
      <c r="GS12" s="96" t="s">
        <v>785</v>
      </c>
      <c r="GT12" s="96"/>
      <c r="GU12" s="96"/>
      <c r="GV12" s="96" t="s">
        <v>787</v>
      </c>
      <c r="GW12" s="96"/>
      <c r="GX12" s="96"/>
      <c r="GY12" s="96" t="s">
        <v>788</v>
      </c>
      <c r="GZ12" s="96"/>
      <c r="HA12" s="96"/>
      <c r="HB12" s="95" t="s">
        <v>1280</v>
      </c>
      <c r="HC12" s="95"/>
      <c r="HD12" s="95"/>
      <c r="HE12" s="95" t="s">
        <v>1282</v>
      </c>
      <c r="HF12" s="95"/>
      <c r="HG12" s="95"/>
      <c r="HH12" s="95" t="s">
        <v>794</v>
      </c>
      <c r="HI12" s="95"/>
      <c r="HJ12" s="95"/>
      <c r="HK12" s="95" t="s">
        <v>1283</v>
      </c>
      <c r="HL12" s="95"/>
      <c r="HM12" s="95"/>
      <c r="HN12" s="95" t="s">
        <v>1286</v>
      </c>
      <c r="HO12" s="95"/>
      <c r="HP12" s="95"/>
      <c r="HQ12" s="95" t="s">
        <v>797</v>
      </c>
      <c r="HR12" s="95"/>
      <c r="HS12" s="95"/>
      <c r="HT12" s="95" t="s">
        <v>795</v>
      </c>
      <c r="HU12" s="95"/>
      <c r="HV12" s="95"/>
      <c r="HW12" s="95" t="s">
        <v>616</v>
      </c>
      <c r="HX12" s="95"/>
      <c r="HY12" s="95"/>
      <c r="HZ12" s="95" t="s">
        <v>1295</v>
      </c>
      <c r="IA12" s="95"/>
      <c r="IB12" s="95"/>
      <c r="IC12" s="95" t="s">
        <v>1299</v>
      </c>
      <c r="ID12" s="95"/>
      <c r="IE12" s="95"/>
      <c r="IF12" s="95" t="s">
        <v>800</v>
      </c>
      <c r="IG12" s="95"/>
      <c r="IH12" s="95"/>
      <c r="II12" s="95" t="s">
        <v>1304</v>
      </c>
      <c r="IJ12" s="95"/>
      <c r="IK12" s="95"/>
      <c r="IL12" s="95" t="s">
        <v>1305</v>
      </c>
      <c r="IM12" s="95"/>
      <c r="IN12" s="95"/>
      <c r="IO12" s="95" t="s">
        <v>1309</v>
      </c>
      <c r="IP12" s="95"/>
      <c r="IQ12" s="95"/>
      <c r="IR12" s="95" t="s">
        <v>1313</v>
      </c>
      <c r="IS12" s="95"/>
      <c r="IT12" s="95"/>
      <c r="KM12" s="72"/>
    </row>
    <row r="13" spans="1:299" ht="82.5" customHeight="1" thickBot="1" x14ac:dyDescent="0.35">
      <c r="A13" s="103"/>
      <c r="B13" s="103"/>
      <c r="C13" s="63" t="s">
        <v>30</v>
      </c>
      <c r="D13" s="63" t="s">
        <v>1163</v>
      </c>
      <c r="E13" s="63" t="s">
        <v>1164</v>
      </c>
      <c r="F13" s="63" t="s">
        <v>1165</v>
      </c>
      <c r="G13" s="63" t="s">
        <v>1166</v>
      </c>
      <c r="H13" s="63" t="s">
        <v>1057</v>
      </c>
      <c r="I13" s="63" t="s">
        <v>1167</v>
      </c>
      <c r="J13" s="63" t="s">
        <v>1168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1169</v>
      </c>
      <c r="Q13" s="63" t="s">
        <v>623</v>
      </c>
      <c r="R13" s="63" t="s">
        <v>717</v>
      </c>
      <c r="S13" s="63" t="s">
        <v>1170</v>
      </c>
      <c r="T13" s="63" t="s">
        <v>718</v>
      </c>
      <c r="U13" s="63" t="s">
        <v>1171</v>
      </c>
      <c r="V13" s="63" t="s">
        <v>1172</v>
      </c>
      <c r="W13" s="63" t="s">
        <v>1173</v>
      </c>
      <c r="X13" s="63" t="s">
        <v>719</v>
      </c>
      <c r="Y13" s="63" t="s">
        <v>720</v>
      </c>
      <c r="Z13" s="63" t="s">
        <v>1174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1175</v>
      </c>
      <c r="AG13" s="63" t="s">
        <v>1176</v>
      </c>
      <c r="AH13" s="63" t="s">
        <v>1177</v>
      </c>
      <c r="AI13" s="63" t="s">
        <v>1178</v>
      </c>
      <c r="AJ13" s="63" t="s">
        <v>1179</v>
      </c>
      <c r="AK13" s="63" t="s">
        <v>514</v>
      </c>
      <c r="AL13" s="63" t="s">
        <v>1180</v>
      </c>
      <c r="AM13" s="63" t="s">
        <v>722</v>
      </c>
      <c r="AN13" s="63" t="s">
        <v>723</v>
      </c>
      <c r="AO13" s="63" t="s">
        <v>1181</v>
      </c>
      <c r="AP13" s="63" t="s">
        <v>724</v>
      </c>
      <c r="AQ13" s="63" t="s">
        <v>1182</v>
      </c>
      <c r="AR13" s="63" t="s">
        <v>725</v>
      </c>
      <c r="AS13" s="63" t="s">
        <v>94</v>
      </c>
      <c r="AT13" s="63" t="s">
        <v>255</v>
      </c>
      <c r="AU13" s="63" t="s">
        <v>1183</v>
      </c>
      <c r="AV13" s="63" t="s">
        <v>726</v>
      </c>
      <c r="AW13" s="63" t="s">
        <v>727</v>
      </c>
      <c r="AX13" s="63" t="s">
        <v>1184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1185</v>
      </c>
      <c r="BH13" s="63" t="s">
        <v>1186</v>
      </c>
      <c r="BI13" s="63" t="s">
        <v>734</v>
      </c>
      <c r="BJ13" s="63" t="s">
        <v>1187</v>
      </c>
      <c r="BK13" s="63" t="s">
        <v>735</v>
      </c>
      <c r="BL13" s="63" t="s">
        <v>736</v>
      </c>
      <c r="BM13" s="63" t="s">
        <v>1188</v>
      </c>
      <c r="BN13" s="63" t="s">
        <v>1189</v>
      </c>
      <c r="BO13" s="63" t="s">
        <v>1190</v>
      </c>
      <c r="BP13" s="63" t="s">
        <v>721</v>
      </c>
      <c r="BQ13" s="63" t="s">
        <v>1191</v>
      </c>
      <c r="BR13" s="63" t="s">
        <v>1192</v>
      </c>
      <c r="BS13" s="63" t="s">
        <v>1193</v>
      </c>
      <c r="BT13" s="63" t="s">
        <v>737</v>
      </c>
      <c r="BU13" s="63" t="s">
        <v>738</v>
      </c>
      <c r="BV13" s="63" t="s">
        <v>1194</v>
      </c>
      <c r="BW13" s="63" t="s">
        <v>739</v>
      </c>
      <c r="BX13" s="63" t="s">
        <v>740</v>
      </c>
      <c r="BY13" s="63" t="s">
        <v>741</v>
      </c>
      <c r="BZ13" s="63" t="s">
        <v>1195</v>
      </c>
      <c r="CA13" s="63" t="s">
        <v>1196</v>
      </c>
      <c r="CB13" s="63" t="s">
        <v>1197</v>
      </c>
      <c r="CC13" s="63" t="s">
        <v>1198</v>
      </c>
      <c r="CD13" s="63" t="s">
        <v>744</v>
      </c>
      <c r="CE13" s="63" t="s">
        <v>745</v>
      </c>
      <c r="CF13" s="63" t="s">
        <v>1199</v>
      </c>
      <c r="CG13" s="63" t="s">
        <v>1200</v>
      </c>
      <c r="CH13" s="63" t="s">
        <v>742</v>
      </c>
      <c r="CI13" s="63" t="s">
        <v>1201</v>
      </c>
      <c r="CJ13" s="63" t="s">
        <v>1202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1203</v>
      </c>
      <c r="CQ13" s="63" t="s">
        <v>748</v>
      </c>
      <c r="CR13" s="63" t="s">
        <v>749</v>
      </c>
      <c r="CS13" s="63" t="s">
        <v>1204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1205</v>
      </c>
      <c r="CY13" s="63" t="s">
        <v>1206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1207</v>
      </c>
      <c r="DG13" s="63" t="s">
        <v>1208</v>
      </c>
      <c r="DH13" s="63" t="s">
        <v>1209</v>
      </c>
      <c r="DI13" s="63" t="s">
        <v>1210</v>
      </c>
      <c r="DJ13" s="64" t="s">
        <v>358</v>
      </c>
      <c r="DK13" s="63" t="s">
        <v>1211</v>
      </c>
      <c r="DL13" s="64" t="s">
        <v>1212</v>
      </c>
      <c r="DM13" s="64" t="s">
        <v>756</v>
      </c>
      <c r="DN13" s="63" t="s">
        <v>1213</v>
      </c>
      <c r="DO13" s="64" t="s">
        <v>757</v>
      </c>
      <c r="DP13" s="64" t="s">
        <v>758</v>
      </c>
      <c r="DQ13" s="63" t="s">
        <v>1329</v>
      </c>
      <c r="DR13" s="64" t="s">
        <v>1214</v>
      </c>
      <c r="DS13" s="64" t="s">
        <v>1215</v>
      </c>
      <c r="DT13" s="63" t="s">
        <v>1216</v>
      </c>
      <c r="DU13" s="64" t="s">
        <v>1217</v>
      </c>
      <c r="DV13" s="64" t="s">
        <v>1218</v>
      </c>
      <c r="DW13" s="63" t="s">
        <v>1219</v>
      </c>
      <c r="DX13" s="64" t="s">
        <v>1220</v>
      </c>
      <c r="DY13" s="63" t="s">
        <v>1221</v>
      </c>
      <c r="DZ13" s="63" t="s">
        <v>1222</v>
      </c>
      <c r="EA13" s="63" t="s">
        <v>1223</v>
      </c>
      <c r="EB13" s="63" t="s">
        <v>1224</v>
      </c>
      <c r="EC13" s="63" t="s">
        <v>1225</v>
      </c>
      <c r="ED13" s="63" t="s">
        <v>1226</v>
      </c>
      <c r="EE13" s="63" t="s">
        <v>1228</v>
      </c>
      <c r="EF13" s="63" t="s">
        <v>1229</v>
      </c>
      <c r="EG13" s="63" t="s">
        <v>1230</v>
      </c>
      <c r="EH13" s="63" t="s">
        <v>762</v>
      </c>
      <c r="EI13" s="63" t="s">
        <v>763</v>
      </c>
      <c r="EJ13" s="63" t="s">
        <v>1231</v>
      </c>
      <c r="EK13" s="63" t="s">
        <v>1232</v>
      </c>
      <c r="EL13" s="63" t="s">
        <v>1233</v>
      </c>
      <c r="EM13" s="63" t="s">
        <v>1234</v>
      </c>
      <c r="EN13" s="63" t="s">
        <v>765</v>
      </c>
      <c r="EO13" s="63" t="s">
        <v>766</v>
      </c>
      <c r="EP13" s="63" t="s">
        <v>1235</v>
      </c>
      <c r="EQ13" s="63" t="s">
        <v>767</v>
      </c>
      <c r="ER13" s="63" t="s">
        <v>768</v>
      </c>
      <c r="ES13" s="63" t="s">
        <v>1237</v>
      </c>
      <c r="ET13" s="63" t="s">
        <v>770</v>
      </c>
      <c r="EU13" s="63" t="s">
        <v>771</v>
      </c>
      <c r="EV13" s="63" t="s">
        <v>1238</v>
      </c>
      <c r="EW13" s="63" t="s">
        <v>770</v>
      </c>
      <c r="EX13" s="63" t="s">
        <v>771</v>
      </c>
      <c r="EY13" s="63" t="s">
        <v>1240</v>
      </c>
      <c r="EZ13" s="63" t="s">
        <v>196</v>
      </c>
      <c r="FA13" s="63" t="s">
        <v>1242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1244</v>
      </c>
      <c r="FH13" s="63" t="s">
        <v>1245</v>
      </c>
      <c r="FI13" s="63" t="s">
        <v>16</v>
      </c>
      <c r="FJ13" s="63" t="s">
        <v>17</v>
      </c>
      <c r="FK13" s="63" t="s">
        <v>145</v>
      </c>
      <c r="FL13" s="63" t="s">
        <v>1247</v>
      </c>
      <c r="FM13" s="63" t="s">
        <v>1248</v>
      </c>
      <c r="FN13" s="63" t="s">
        <v>1249</v>
      </c>
      <c r="FO13" s="63" t="s">
        <v>1251</v>
      </c>
      <c r="FP13" s="63" t="s">
        <v>1252</v>
      </c>
      <c r="FQ13" s="63" t="s">
        <v>1254</v>
      </c>
      <c r="FR13" s="63" t="s">
        <v>774</v>
      </c>
      <c r="FS13" s="63" t="s">
        <v>1255</v>
      </c>
      <c r="FT13" s="63" t="s">
        <v>1256</v>
      </c>
      <c r="FU13" s="63" t="s">
        <v>775</v>
      </c>
      <c r="FV13" s="63" t="s">
        <v>776</v>
      </c>
      <c r="FW13" s="63" t="s">
        <v>1258</v>
      </c>
      <c r="FX13" s="63" t="s">
        <v>1260</v>
      </c>
      <c r="FY13" s="63" t="s">
        <v>777</v>
      </c>
      <c r="FZ13" s="63" t="s">
        <v>1261</v>
      </c>
      <c r="GA13" s="64" t="s">
        <v>1263</v>
      </c>
      <c r="GB13" s="63" t="s">
        <v>1264</v>
      </c>
      <c r="GC13" s="64" t="s">
        <v>1265</v>
      </c>
      <c r="GD13" s="63" t="s">
        <v>1266</v>
      </c>
      <c r="GE13" s="63" t="s">
        <v>1267</v>
      </c>
      <c r="GF13" s="63" t="s">
        <v>1268</v>
      </c>
      <c r="GG13" s="64" t="s">
        <v>150</v>
      </c>
      <c r="GH13" s="63" t="s">
        <v>779</v>
      </c>
      <c r="GI13" s="64" t="s">
        <v>780</v>
      </c>
      <c r="GJ13" s="64" t="s">
        <v>1271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1274</v>
      </c>
      <c r="GS13" s="64" t="s">
        <v>1275</v>
      </c>
      <c r="GT13" s="63" t="s">
        <v>786</v>
      </c>
      <c r="GU13" s="64" t="s">
        <v>1276</v>
      </c>
      <c r="GV13" s="64" t="s">
        <v>1277</v>
      </c>
      <c r="GW13" s="63" t="s">
        <v>1278</v>
      </c>
      <c r="GX13" s="64" t="s">
        <v>1279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1281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1284</v>
      </c>
      <c r="HL13" s="63" t="s">
        <v>793</v>
      </c>
      <c r="HM13" s="63" t="s">
        <v>1285</v>
      </c>
      <c r="HN13" s="63" t="s">
        <v>1287</v>
      </c>
      <c r="HO13" s="63" t="s">
        <v>1288</v>
      </c>
      <c r="HP13" s="63" t="s">
        <v>1289</v>
      </c>
      <c r="HQ13" s="63" t="s">
        <v>798</v>
      </c>
      <c r="HR13" s="63" t="s">
        <v>799</v>
      </c>
      <c r="HS13" s="63" t="s">
        <v>1290</v>
      </c>
      <c r="HT13" s="63" t="s">
        <v>1332</v>
      </c>
      <c r="HU13" s="63" t="s">
        <v>796</v>
      </c>
      <c r="HV13" s="63" t="s">
        <v>1291</v>
      </c>
      <c r="HW13" s="63" t="s">
        <v>1292</v>
      </c>
      <c r="HX13" s="63" t="s">
        <v>1293</v>
      </c>
      <c r="HY13" s="63" t="s">
        <v>1294</v>
      </c>
      <c r="HZ13" s="63" t="s">
        <v>1296</v>
      </c>
      <c r="IA13" s="63" t="s">
        <v>1297</v>
      </c>
      <c r="IB13" s="63" t="s">
        <v>1298</v>
      </c>
      <c r="IC13" s="63" t="s">
        <v>1300</v>
      </c>
      <c r="ID13" s="63" t="s">
        <v>1301</v>
      </c>
      <c r="IE13" s="63" t="s">
        <v>1302</v>
      </c>
      <c r="IF13" s="63" t="s">
        <v>801</v>
      </c>
      <c r="IG13" s="63" t="s">
        <v>802</v>
      </c>
      <c r="IH13" s="63" t="s">
        <v>1303</v>
      </c>
      <c r="II13" s="63" t="s">
        <v>146</v>
      </c>
      <c r="IJ13" s="63" t="s">
        <v>233</v>
      </c>
      <c r="IK13" s="63" t="s">
        <v>207</v>
      </c>
      <c r="IL13" s="63" t="s">
        <v>1306</v>
      </c>
      <c r="IM13" s="63" t="s">
        <v>1307</v>
      </c>
      <c r="IN13" s="63" t="s">
        <v>1308</v>
      </c>
      <c r="IO13" s="63" t="s">
        <v>1310</v>
      </c>
      <c r="IP13" s="63" t="s">
        <v>1311</v>
      </c>
      <c r="IQ13" s="63" t="s">
        <v>1312</v>
      </c>
      <c r="IR13" s="63" t="s">
        <v>1314</v>
      </c>
      <c r="IS13" s="63" t="s">
        <v>1315</v>
      </c>
      <c r="IT13" s="63" t="s">
        <v>1316</v>
      </c>
      <c r="IU13" s="62"/>
      <c r="IV13" s="62"/>
      <c r="IW13" s="62"/>
      <c r="IX13" s="62"/>
    </row>
    <row r="14" spans="1:299" ht="17.399999999999999" thickBot="1" x14ac:dyDescent="0.35">
      <c r="A14" s="2">
        <v>1</v>
      </c>
      <c r="B14" s="81" t="s">
        <v>1397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7.399999999999999" thickBot="1" x14ac:dyDescent="0.35">
      <c r="A15" s="2">
        <v>2</v>
      </c>
      <c r="B15" s="82" t="s">
        <v>1398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>
        <v>1</v>
      </c>
      <c r="FL15" s="4"/>
      <c r="FM15" s="4">
        <v>1</v>
      </c>
      <c r="FN15" s="4"/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>
        <v>1</v>
      </c>
      <c r="GX15" s="4"/>
      <c r="GY15" s="4"/>
      <c r="GZ15" s="4"/>
      <c r="HA15" s="4">
        <v>1</v>
      </c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/>
      <c r="IT15" s="4">
        <v>1</v>
      </c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7.399999999999999" thickBot="1" x14ac:dyDescent="0.35">
      <c r="A16" s="2">
        <v>3</v>
      </c>
      <c r="B16" s="82" t="s">
        <v>1399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7.399999999999999" thickBot="1" x14ac:dyDescent="0.35">
      <c r="A17" s="2">
        <v>4</v>
      </c>
      <c r="B17" s="82" t="s">
        <v>1400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7.399999999999999" thickBot="1" x14ac:dyDescent="0.35">
      <c r="A18" s="2">
        <v>5</v>
      </c>
      <c r="B18" s="82" t="s">
        <v>1401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7.399999999999999" thickBot="1" x14ac:dyDescent="0.35">
      <c r="A19" s="2">
        <v>6</v>
      </c>
      <c r="B19" s="82" t="s">
        <v>1402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/>
      <c r="AI19" s="4">
        <v>1</v>
      </c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>
        <v>1</v>
      </c>
      <c r="FN19" s="4"/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/>
      <c r="HV19" s="4">
        <v>1</v>
      </c>
      <c r="HW19" s="4"/>
      <c r="HX19" s="4">
        <v>1</v>
      </c>
      <c r="HY19" s="4"/>
      <c r="HZ19" s="4"/>
      <c r="IA19" s="4">
        <v>1</v>
      </c>
      <c r="IB19" s="4"/>
      <c r="IC19" s="4"/>
      <c r="ID19" s="4"/>
      <c r="IE19" s="4">
        <v>1</v>
      </c>
      <c r="IF19" s="4"/>
      <c r="IG19" s="4">
        <v>1</v>
      </c>
      <c r="IH19" s="4"/>
      <c r="II19" s="4"/>
      <c r="IJ19" s="4">
        <v>1</v>
      </c>
      <c r="IK19" s="4"/>
      <c r="IL19" s="4"/>
      <c r="IM19" s="4"/>
      <c r="IN19" s="4">
        <v>1</v>
      </c>
      <c r="IO19" s="4"/>
      <c r="IP19" s="4">
        <v>1</v>
      </c>
      <c r="IQ19" s="4"/>
      <c r="IR19" s="4"/>
      <c r="IS19" s="4"/>
      <c r="IT19" s="4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7.399999999999999" thickBot="1" x14ac:dyDescent="0.35">
      <c r="A20" s="2">
        <v>7</v>
      </c>
      <c r="B20" s="82" t="s">
        <v>1403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7.399999999999999" thickBot="1" x14ac:dyDescent="0.35">
      <c r="A21" s="3">
        <v>8</v>
      </c>
      <c r="B21" s="82" t="s">
        <v>1458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ht="17.399999999999999" thickBot="1" x14ac:dyDescent="0.35">
      <c r="A22" s="3">
        <v>9</v>
      </c>
      <c r="B22" s="82" t="s">
        <v>1459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93" ht="17.399999999999999" thickBot="1" x14ac:dyDescent="0.35">
      <c r="A23" s="3">
        <v>10</v>
      </c>
      <c r="B23" s="82" t="s">
        <v>1460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7.399999999999999" thickBot="1" x14ac:dyDescent="0.35">
      <c r="A24" s="3">
        <v>11</v>
      </c>
      <c r="B24" s="82" t="s">
        <v>1404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4">
        <v>1</v>
      </c>
      <c r="HZ24" s="4"/>
      <c r="IA24" s="4"/>
      <c r="IB24" s="4">
        <v>1</v>
      </c>
      <c r="IC24" s="4"/>
      <c r="ID24" s="4"/>
      <c r="IE24" s="4">
        <v>1</v>
      </c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/>
      <c r="IQ24" s="4">
        <v>1</v>
      </c>
      <c r="IR24" s="4"/>
      <c r="IS24" s="4"/>
      <c r="IT24" s="4">
        <v>1</v>
      </c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7.399999999999999" thickBot="1" x14ac:dyDescent="0.35">
      <c r="A25" s="3">
        <v>12</v>
      </c>
      <c r="B25" s="82" t="s">
        <v>1405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/>
      <c r="Z25" s="4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/>
      <c r="AO25" s="4">
        <v>1</v>
      </c>
      <c r="AP25" s="4"/>
      <c r="AQ25" s="4">
        <v>1</v>
      </c>
      <c r="AR25" s="4"/>
      <c r="AS25" s="4"/>
      <c r="AT25" s="4">
        <v>1</v>
      </c>
      <c r="AU25" s="4"/>
      <c r="AV25" s="4"/>
      <c r="AW25" s="4"/>
      <c r="AX25" s="4">
        <v>1</v>
      </c>
      <c r="AY25" s="4"/>
      <c r="AZ25" s="4"/>
      <c r="BA25" s="4">
        <v>1</v>
      </c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7.399999999999999" thickBot="1" x14ac:dyDescent="0.35">
      <c r="A26" s="3">
        <v>13</v>
      </c>
      <c r="B26" s="82" t="s">
        <v>1406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7.399999999999999" thickBot="1" x14ac:dyDescent="0.35">
      <c r="A27" s="3">
        <v>14</v>
      </c>
      <c r="B27" s="82" t="s">
        <v>1407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/>
      <c r="FQ27" s="4">
        <v>1</v>
      </c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7.399999999999999" thickBot="1" x14ac:dyDescent="0.35">
      <c r="A28" s="3">
        <v>15</v>
      </c>
      <c r="B28" s="82" t="s">
        <v>1408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7.399999999999999" thickBot="1" x14ac:dyDescent="0.35">
      <c r="A29" s="3">
        <v>16</v>
      </c>
      <c r="B29" s="82" t="s">
        <v>1461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7.399999999999999" thickBot="1" x14ac:dyDescent="0.35">
      <c r="A30" s="3">
        <v>17</v>
      </c>
      <c r="B30" s="82" t="s">
        <v>1409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7.399999999999999" thickBot="1" x14ac:dyDescent="0.35">
      <c r="A31" s="3">
        <v>18</v>
      </c>
      <c r="B31" s="82" t="s">
        <v>1410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/>
      <c r="DR31" s="4">
        <v>1</v>
      </c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/>
      <c r="FK31" s="4">
        <v>1</v>
      </c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>
        <v>1</v>
      </c>
      <c r="GX31" s="4"/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>
        <v>1</v>
      </c>
      <c r="HP31" s="4"/>
      <c r="HQ31" s="4"/>
      <c r="HR31" s="4"/>
      <c r="HS31" s="4">
        <v>1</v>
      </c>
      <c r="HT31" s="4"/>
      <c r="HU31" s="4"/>
      <c r="HV31" s="4">
        <v>1</v>
      </c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7.399999999999999" thickBot="1" x14ac:dyDescent="0.35">
      <c r="A32" s="3">
        <v>19</v>
      </c>
      <c r="B32" s="82" t="s">
        <v>1411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7.399999999999999" thickBot="1" x14ac:dyDescent="0.35">
      <c r="A33" s="3">
        <v>20</v>
      </c>
      <c r="B33" s="82" t="s">
        <v>1462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7.399999999999999" thickBot="1" x14ac:dyDescent="0.35">
      <c r="A34" s="3">
        <v>21</v>
      </c>
      <c r="B34" s="82" t="s">
        <v>1463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7.399999999999999" thickBot="1" x14ac:dyDescent="0.35">
      <c r="A35" s="3">
        <v>22</v>
      </c>
      <c r="B35" s="82" t="s">
        <v>1412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7.399999999999999" thickBot="1" x14ac:dyDescent="0.35">
      <c r="A36" s="3">
        <v>23</v>
      </c>
      <c r="B36" s="82" t="s">
        <v>1413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ht="17.399999999999999" thickBot="1" x14ac:dyDescent="0.35">
      <c r="A37" s="3">
        <v>24</v>
      </c>
      <c r="B37" s="82" t="s">
        <v>1414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 ht="17.399999999999999" thickBot="1" x14ac:dyDescent="0.35">
      <c r="A38" s="3">
        <v>25</v>
      </c>
      <c r="B38" s="82" t="s">
        <v>1415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3">
      <c r="A39" s="97" t="s">
        <v>276</v>
      </c>
      <c r="B39" s="98"/>
      <c r="C39" s="3">
        <f t="shared" ref="C39:W39" si="0">SUM(C14:C38)</f>
        <v>13</v>
      </c>
      <c r="D39" s="3">
        <f t="shared" si="0"/>
        <v>10</v>
      </c>
      <c r="E39" s="3">
        <f t="shared" si="0"/>
        <v>2</v>
      </c>
      <c r="F39" s="76">
        <f>(F14+F15+F16+F17+F18+F19+F20+F21+F22+F23+F24+F25+F26+F27+F29+F28+F30+F31+F32+F33+F34+F35+F36+F37+F38)</f>
        <v>13</v>
      </c>
      <c r="G39" s="3">
        <f t="shared" si="0"/>
        <v>10</v>
      </c>
      <c r="H39" s="76">
        <f>(H14+H15+H16+H17+H18+H19+H20+H21+H22+H23+H24+H25+H26+H27+H28+H29+H30+H31+H32+H33+H34+H35+H36+H37+H38)</f>
        <v>2</v>
      </c>
      <c r="I39" s="3">
        <f t="shared" si="0"/>
        <v>10</v>
      </c>
      <c r="J39" s="3">
        <f t="shared" si="0"/>
        <v>13</v>
      </c>
      <c r="K39" s="3">
        <f t="shared" si="0"/>
        <v>2</v>
      </c>
      <c r="L39" s="3">
        <f t="shared" si="0"/>
        <v>8</v>
      </c>
      <c r="M39" s="3">
        <f t="shared" si="0"/>
        <v>15</v>
      </c>
      <c r="N39" s="3">
        <f t="shared" si="0"/>
        <v>2</v>
      </c>
      <c r="O39" s="3">
        <f t="shared" si="0"/>
        <v>8</v>
      </c>
      <c r="P39" s="3">
        <f t="shared" si="0"/>
        <v>15</v>
      </c>
      <c r="Q39" s="3">
        <f t="shared" si="0"/>
        <v>2</v>
      </c>
      <c r="R39" s="3">
        <f t="shared" si="0"/>
        <v>7</v>
      </c>
      <c r="S39" s="3">
        <f t="shared" si="0"/>
        <v>15</v>
      </c>
      <c r="T39" s="3">
        <f t="shared" si="0"/>
        <v>3</v>
      </c>
      <c r="U39" s="3">
        <f t="shared" si="0"/>
        <v>9</v>
      </c>
      <c r="V39" s="3">
        <f t="shared" si="0"/>
        <v>13</v>
      </c>
      <c r="W39" s="3">
        <f t="shared" si="0"/>
        <v>3</v>
      </c>
      <c r="X39" s="3">
        <f t="shared" ref="X39:BJ39" si="1">SUM(X14:X38)</f>
        <v>3</v>
      </c>
      <c r="Y39" s="3">
        <f t="shared" si="1"/>
        <v>15</v>
      </c>
      <c r="Z39" s="3">
        <f t="shared" si="1"/>
        <v>7</v>
      </c>
      <c r="AA39" s="3">
        <f t="shared" si="1"/>
        <v>2</v>
      </c>
      <c r="AB39" s="3">
        <f t="shared" si="1"/>
        <v>17</v>
      </c>
      <c r="AC39" s="3">
        <f t="shared" si="1"/>
        <v>6</v>
      </c>
      <c r="AD39" s="3">
        <f t="shared" si="1"/>
        <v>2</v>
      </c>
      <c r="AE39" s="3">
        <f t="shared" si="1"/>
        <v>17</v>
      </c>
      <c r="AF39" s="3">
        <f t="shared" si="1"/>
        <v>6</v>
      </c>
      <c r="AG39" s="3">
        <f t="shared" si="1"/>
        <v>2</v>
      </c>
      <c r="AH39" s="3">
        <f t="shared" si="1"/>
        <v>16</v>
      </c>
      <c r="AI39" s="3">
        <f t="shared" si="1"/>
        <v>7</v>
      </c>
      <c r="AJ39" s="3">
        <f t="shared" si="1"/>
        <v>1</v>
      </c>
      <c r="AK39" s="3">
        <f t="shared" si="1"/>
        <v>18</v>
      </c>
      <c r="AL39" s="3">
        <f t="shared" si="1"/>
        <v>6</v>
      </c>
      <c r="AM39" s="3">
        <f t="shared" si="1"/>
        <v>1</v>
      </c>
      <c r="AN39" s="3">
        <f t="shared" si="1"/>
        <v>17</v>
      </c>
      <c r="AO39" s="3">
        <f t="shared" si="1"/>
        <v>7</v>
      </c>
      <c r="AP39" s="3">
        <f t="shared" si="1"/>
        <v>0</v>
      </c>
      <c r="AQ39" s="3">
        <f t="shared" si="1"/>
        <v>19</v>
      </c>
      <c r="AR39" s="3">
        <f t="shared" si="1"/>
        <v>6</v>
      </c>
      <c r="AS39" s="3">
        <f t="shared" si="1"/>
        <v>0</v>
      </c>
      <c r="AT39" s="3">
        <f t="shared" si="1"/>
        <v>19</v>
      </c>
      <c r="AU39" s="3">
        <f t="shared" si="1"/>
        <v>6</v>
      </c>
      <c r="AV39" s="3">
        <f t="shared" si="1"/>
        <v>0</v>
      </c>
      <c r="AW39" s="3">
        <f t="shared" si="1"/>
        <v>18</v>
      </c>
      <c r="AX39" s="3">
        <f t="shared" si="1"/>
        <v>7</v>
      </c>
      <c r="AY39" s="3">
        <f t="shared" si="1"/>
        <v>0</v>
      </c>
      <c r="AZ39" s="3">
        <f t="shared" si="1"/>
        <v>18</v>
      </c>
      <c r="BA39" s="3">
        <f t="shared" si="1"/>
        <v>7</v>
      </c>
      <c r="BB39" s="3">
        <f t="shared" si="1"/>
        <v>0</v>
      </c>
      <c r="BC39" s="3">
        <f t="shared" si="1"/>
        <v>19</v>
      </c>
      <c r="BD39" s="3">
        <f t="shared" si="1"/>
        <v>6</v>
      </c>
      <c r="BE39" s="3">
        <f t="shared" si="1"/>
        <v>0</v>
      </c>
      <c r="BF39" s="3">
        <f t="shared" si="1"/>
        <v>19</v>
      </c>
      <c r="BG39" s="3">
        <f t="shared" si="1"/>
        <v>6</v>
      </c>
      <c r="BH39" s="3">
        <f t="shared" si="1"/>
        <v>0</v>
      </c>
      <c r="BI39" s="3">
        <f t="shared" si="1"/>
        <v>19</v>
      </c>
      <c r="BJ39" s="3">
        <f t="shared" si="1"/>
        <v>6</v>
      </c>
      <c r="BK39" s="3">
        <f t="shared" ref="BK39:DC39" si="2">SUM(BK14:BK38)</f>
        <v>0</v>
      </c>
      <c r="BL39" s="3">
        <f t="shared" si="2"/>
        <v>19</v>
      </c>
      <c r="BM39" s="3">
        <f t="shared" si="2"/>
        <v>6</v>
      </c>
      <c r="BN39" s="3">
        <f t="shared" si="2"/>
        <v>0</v>
      </c>
      <c r="BO39" s="3">
        <f t="shared" si="2"/>
        <v>19</v>
      </c>
      <c r="BP39" s="3">
        <f t="shared" si="2"/>
        <v>6</v>
      </c>
      <c r="BQ39" s="3">
        <f t="shared" si="2"/>
        <v>0</v>
      </c>
      <c r="BR39" s="3">
        <f t="shared" si="2"/>
        <v>19</v>
      </c>
      <c r="BS39" s="3">
        <f t="shared" si="2"/>
        <v>6</v>
      </c>
      <c r="BT39" s="3">
        <f t="shared" si="2"/>
        <v>0</v>
      </c>
      <c r="BU39" s="3">
        <f t="shared" si="2"/>
        <v>19</v>
      </c>
      <c r="BV39" s="3">
        <f t="shared" si="2"/>
        <v>6</v>
      </c>
      <c r="BW39" s="3">
        <f t="shared" si="2"/>
        <v>0</v>
      </c>
      <c r="BX39" s="3">
        <f t="shared" si="2"/>
        <v>19</v>
      </c>
      <c r="BY39" s="3">
        <f t="shared" si="2"/>
        <v>6</v>
      </c>
      <c r="BZ39" s="3">
        <f t="shared" si="2"/>
        <v>0</v>
      </c>
      <c r="CA39" s="3">
        <f t="shared" si="2"/>
        <v>19</v>
      </c>
      <c r="CB39" s="3">
        <f t="shared" si="2"/>
        <v>6</v>
      </c>
      <c r="CC39" s="3">
        <f t="shared" si="2"/>
        <v>0</v>
      </c>
      <c r="CD39" s="3">
        <f t="shared" si="2"/>
        <v>19</v>
      </c>
      <c r="CE39" s="3">
        <f t="shared" si="2"/>
        <v>6</v>
      </c>
      <c r="CF39" s="3">
        <f t="shared" si="2"/>
        <v>0</v>
      </c>
      <c r="CG39" s="3">
        <f t="shared" si="2"/>
        <v>19</v>
      </c>
      <c r="CH39" s="3">
        <f t="shared" si="2"/>
        <v>6</v>
      </c>
      <c r="CI39" s="3">
        <f t="shared" si="2"/>
        <v>0</v>
      </c>
      <c r="CJ39" s="3">
        <f t="shared" si="2"/>
        <v>19</v>
      </c>
      <c r="CK39" s="3">
        <f t="shared" si="2"/>
        <v>6</v>
      </c>
      <c r="CL39" s="3">
        <f t="shared" si="2"/>
        <v>0</v>
      </c>
      <c r="CM39" s="3">
        <f t="shared" si="2"/>
        <v>19</v>
      </c>
      <c r="CN39" s="3">
        <f t="shared" si="2"/>
        <v>6</v>
      </c>
      <c r="CO39" s="3">
        <f t="shared" si="2"/>
        <v>0</v>
      </c>
      <c r="CP39" s="3">
        <f t="shared" si="2"/>
        <v>19</v>
      </c>
      <c r="CQ39" s="3">
        <f t="shared" si="2"/>
        <v>6</v>
      </c>
      <c r="CR39" s="3">
        <f t="shared" si="2"/>
        <v>0</v>
      </c>
      <c r="CS39" s="3">
        <f t="shared" si="2"/>
        <v>18</v>
      </c>
      <c r="CT39" s="3">
        <f t="shared" si="2"/>
        <v>7</v>
      </c>
      <c r="CU39" s="3">
        <f t="shared" si="2"/>
        <v>0</v>
      </c>
      <c r="CV39" s="3">
        <f t="shared" si="2"/>
        <v>19</v>
      </c>
      <c r="CW39" s="3">
        <f t="shared" si="2"/>
        <v>6</v>
      </c>
      <c r="CX39" s="3">
        <f t="shared" si="2"/>
        <v>0</v>
      </c>
      <c r="CY39" s="3">
        <f t="shared" si="2"/>
        <v>19</v>
      </c>
      <c r="CZ39" s="3">
        <f t="shared" si="2"/>
        <v>6</v>
      </c>
      <c r="DA39" s="3">
        <f t="shared" si="2"/>
        <v>0</v>
      </c>
      <c r="DB39" s="3">
        <f t="shared" si="2"/>
        <v>19</v>
      </c>
      <c r="DC39" s="3">
        <f t="shared" si="2"/>
        <v>6</v>
      </c>
      <c r="DD39" s="3">
        <f t="shared" ref="DD39:DR39" si="3">SUM(DD14:DD38)</f>
        <v>0</v>
      </c>
      <c r="DE39" s="3">
        <f t="shared" si="3"/>
        <v>19</v>
      </c>
      <c r="DF39" s="3">
        <f t="shared" si="3"/>
        <v>6</v>
      </c>
      <c r="DG39" s="3">
        <f t="shared" si="3"/>
        <v>1</v>
      </c>
      <c r="DH39" s="3">
        <f t="shared" si="3"/>
        <v>19</v>
      </c>
      <c r="DI39" s="3">
        <f t="shared" si="3"/>
        <v>5</v>
      </c>
      <c r="DJ39" s="3">
        <f t="shared" si="3"/>
        <v>1</v>
      </c>
      <c r="DK39" s="3">
        <f t="shared" si="3"/>
        <v>19</v>
      </c>
      <c r="DL39" s="3">
        <f t="shared" si="3"/>
        <v>5</v>
      </c>
      <c r="DM39" s="3">
        <f t="shared" si="3"/>
        <v>1</v>
      </c>
      <c r="DN39" s="3">
        <f t="shared" si="3"/>
        <v>19</v>
      </c>
      <c r="DO39" s="3">
        <f t="shared" si="3"/>
        <v>5</v>
      </c>
      <c r="DP39" s="3">
        <f t="shared" si="3"/>
        <v>0</v>
      </c>
      <c r="DQ39" s="3">
        <f t="shared" si="3"/>
        <v>18</v>
      </c>
      <c r="DR39" s="3">
        <f t="shared" si="3"/>
        <v>7</v>
      </c>
      <c r="DS39" s="3">
        <f t="shared" ref="DS39:FF39" si="4">SUM(DS14:DS38)</f>
        <v>0</v>
      </c>
      <c r="DT39" s="3">
        <f t="shared" si="4"/>
        <v>19</v>
      </c>
      <c r="DU39" s="3">
        <f t="shared" si="4"/>
        <v>6</v>
      </c>
      <c r="DV39" s="3">
        <f t="shared" si="4"/>
        <v>1</v>
      </c>
      <c r="DW39" s="3">
        <f t="shared" si="4"/>
        <v>18</v>
      </c>
      <c r="DX39" s="3">
        <f t="shared" si="4"/>
        <v>6</v>
      </c>
      <c r="DY39" s="3">
        <f t="shared" si="4"/>
        <v>0</v>
      </c>
      <c r="DZ39" s="3">
        <f t="shared" si="4"/>
        <v>19</v>
      </c>
      <c r="EA39" s="3">
        <f t="shared" si="4"/>
        <v>6</v>
      </c>
      <c r="EB39" s="3">
        <f t="shared" si="4"/>
        <v>0</v>
      </c>
      <c r="EC39" s="3">
        <f t="shared" si="4"/>
        <v>19</v>
      </c>
      <c r="ED39" s="3">
        <f t="shared" si="4"/>
        <v>6</v>
      </c>
      <c r="EE39" s="3">
        <f t="shared" si="4"/>
        <v>0</v>
      </c>
      <c r="EF39" s="3">
        <f t="shared" si="4"/>
        <v>19</v>
      </c>
      <c r="EG39" s="3">
        <f t="shared" si="4"/>
        <v>6</v>
      </c>
      <c r="EH39" s="3">
        <f t="shared" si="4"/>
        <v>0</v>
      </c>
      <c r="EI39" s="3">
        <f t="shared" si="4"/>
        <v>19</v>
      </c>
      <c r="EJ39" s="3">
        <f t="shared" si="4"/>
        <v>6</v>
      </c>
      <c r="EK39" s="3">
        <f t="shared" si="4"/>
        <v>0</v>
      </c>
      <c r="EL39" s="3">
        <f t="shared" si="4"/>
        <v>19</v>
      </c>
      <c r="EM39" s="3">
        <f t="shared" si="4"/>
        <v>6</v>
      </c>
      <c r="EN39" s="3">
        <f t="shared" si="4"/>
        <v>0</v>
      </c>
      <c r="EO39" s="3">
        <f t="shared" si="4"/>
        <v>19</v>
      </c>
      <c r="EP39" s="3">
        <f t="shared" si="4"/>
        <v>6</v>
      </c>
      <c r="EQ39" s="3">
        <f t="shared" si="4"/>
        <v>0</v>
      </c>
      <c r="ER39" s="3">
        <f t="shared" si="4"/>
        <v>19</v>
      </c>
      <c r="ES39" s="3">
        <f t="shared" si="4"/>
        <v>6</v>
      </c>
      <c r="ET39" s="3">
        <f t="shared" si="4"/>
        <v>0</v>
      </c>
      <c r="EU39" s="3">
        <f t="shared" si="4"/>
        <v>19</v>
      </c>
      <c r="EV39" s="3">
        <f t="shared" si="4"/>
        <v>6</v>
      </c>
      <c r="EW39" s="3">
        <f t="shared" si="4"/>
        <v>0</v>
      </c>
      <c r="EX39" s="3">
        <f t="shared" si="4"/>
        <v>19</v>
      </c>
      <c r="EY39" s="3">
        <f t="shared" si="4"/>
        <v>6</v>
      </c>
      <c r="EZ39" s="3">
        <f t="shared" si="4"/>
        <v>0</v>
      </c>
      <c r="FA39" s="3">
        <f t="shared" si="4"/>
        <v>19</v>
      </c>
      <c r="FB39" s="3">
        <f t="shared" si="4"/>
        <v>6</v>
      </c>
      <c r="FC39" s="3">
        <f t="shared" si="4"/>
        <v>0</v>
      </c>
      <c r="FD39" s="3">
        <f t="shared" si="4"/>
        <v>19</v>
      </c>
      <c r="FE39" s="3">
        <f t="shared" si="4"/>
        <v>6</v>
      </c>
      <c r="FF39" s="3">
        <f t="shared" si="4"/>
        <v>0</v>
      </c>
      <c r="FG39" s="3">
        <f t="shared" ref="FG39:HR39" si="5">SUM(FG14:FG38)</f>
        <v>19</v>
      </c>
      <c r="FH39" s="3">
        <f t="shared" si="5"/>
        <v>6</v>
      </c>
      <c r="FI39" s="3">
        <f t="shared" si="5"/>
        <v>0</v>
      </c>
      <c r="FJ39" s="3">
        <f t="shared" si="5"/>
        <v>16</v>
      </c>
      <c r="FK39" s="3">
        <f t="shared" si="5"/>
        <v>9</v>
      </c>
      <c r="FL39" s="3">
        <f t="shared" si="5"/>
        <v>0</v>
      </c>
      <c r="FM39" s="3">
        <f t="shared" si="5"/>
        <v>19</v>
      </c>
      <c r="FN39" s="3">
        <f t="shared" si="5"/>
        <v>6</v>
      </c>
      <c r="FO39" s="3">
        <f t="shared" si="5"/>
        <v>0</v>
      </c>
      <c r="FP39" s="3">
        <f t="shared" si="5"/>
        <v>16</v>
      </c>
      <c r="FQ39" s="3">
        <f t="shared" si="5"/>
        <v>9</v>
      </c>
      <c r="FR39" s="3">
        <f t="shared" si="5"/>
        <v>0</v>
      </c>
      <c r="FS39" s="3">
        <f t="shared" si="5"/>
        <v>16</v>
      </c>
      <c r="FT39" s="3">
        <f t="shared" si="5"/>
        <v>9</v>
      </c>
      <c r="FU39" s="3">
        <f t="shared" si="5"/>
        <v>0</v>
      </c>
      <c r="FV39" s="3">
        <f t="shared" si="5"/>
        <v>16</v>
      </c>
      <c r="FW39" s="3">
        <f t="shared" si="5"/>
        <v>9</v>
      </c>
      <c r="FX39" s="3">
        <f t="shared" si="5"/>
        <v>0</v>
      </c>
      <c r="FY39" s="3">
        <f t="shared" si="5"/>
        <v>16</v>
      </c>
      <c r="FZ39" s="3">
        <f t="shared" si="5"/>
        <v>9</v>
      </c>
      <c r="GA39" s="3">
        <f t="shared" si="5"/>
        <v>0</v>
      </c>
      <c r="GB39" s="3">
        <f t="shared" si="5"/>
        <v>19</v>
      </c>
      <c r="GC39" s="3">
        <f t="shared" si="5"/>
        <v>6</v>
      </c>
      <c r="GD39" s="3">
        <f t="shared" si="5"/>
        <v>0</v>
      </c>
      <c r="GE39" s="3">
        <f t="shared" si="5"/>
        <v>18</v>
      </c>
      <c r="GF39" s="3">
        <f t="shared" si="5"/>
        <v>7</v>
      </c>
      <c r="GG39" s="3">
        <f t="shared" si="5"/>
        <v>0</v>
      </c>
      <c r="GH39" s="3">
        <f t="shared" si="5"/>
        <v>18</v>
      </c>
      <c r="GI39" s="3">
        <f t="shared" si="5"/>
        <v>7</v>
      </c>
      <c r="GJ39" s="3">
        <f t="shared" si="5"/>
        <v>0</v>
      </c>
      <c r="GK39" s="3">
        <f t="shared" si="5"/>
        <v>17</v>
      </c>
      <c r="GL39" s="3">
        <f t="shared" si="5"/>
        <v>8</v>
      </c>
      <c r="GM39" s="3">
        <f t="shared" si="5"/>
        <v>0</v>
      </c>
      <c r="GN39" s="3">
        <f t="shared" si="5"/>
        <v>17</v>
      </c>
      <c r="GO39" s="3">
        <f t="shared" si="5"/>
        <v>8</v>
      </c>
      <c r="GP39" s="3">
        <f t="shared" si="5"/>
        <v>0</v>
      </c>
      <c r="GQ39" s="3">
        <f t="shared" si="5"/>
        <v>17</v>
      </c>
      <c r="GR39" s="3">
        <f t="shared" si="5"/>
        <v>8</v>
      </c>
      <c r="GS39" s="3">
        <f t="shared" si="5"/>
        <v>0</v>
      </c>
      <c r="GT39" s="3">
        <f t="shared" si="5"/>
        <v>17</v>
      </c>
      <c r="GU39" s="3">
        <f t="shared" si="5"/>
        <v>8</v>
      </c>
      <c r="GV39" s="3">
        <f t="shared" si="5"/>
        <v>0</v>
      </c>
      <c r="GW39" s="3">
        <f t="shared" si="5"/>
        <v>19</v>
      </c>
      <c r="GX39" s="3">
        <f t="shared" si="5"/>
        <v>6</v>
      </c>
      <c r="GY39" s="3">
        <f t="shared" si="5"/>
        <v>0</v>
      </c>
      <c r="GZ39" s="3">
        <f t="shared" si="5"/>
        <v>17</v>
      </c>
      <c r="HA39" s="3">
        <f t="shared" si="5"/>
        <v>8</v>
      </c>
      <c r="HB39" s="3">
        <f t="shared" si="5"/>
        <v>0</v>
      </c>
      <c r="HC39" s="3">
        <f t="shared" si="5"/>
        <v>18</v>
      </c>
      <c r="HD39" s="3">
        <f t="shared" si="5"/>
        <v>7</v>
      </c>
      <c r="HE39" s="3">
        <f t="shared" si="5"/>
        <v>0</v>
      </c>
      <c r="HF39" s="3">
        <f t="shared" si="5"/>
        <v>18</v>
      </c>
      <c r="HG39" s="3">
        <f t="shared" si="5"/>
        <v>7</v>
      </c>
      <c r="HH39" s="3">
        <f t="shared" si="5"/>
        <v>0</v>
      </c>
      <c r="HI39" s="3">
        <f t="shared" si="5"/>
        <v>18</v>
      </c>
      <c r="HJ39" s="3">
        <f t="shared" si="5"/>
        <v>7</v>
      </c>
      <c r="HK39" s="3">
        <f t="shared" si="5"/>
        <v>0</v>
      </c>
      <c r="HL39" s="3">
        <f t="shared" si="5"/>
        <v>18</v>
      </c>
      <c r="HM39" s="3">
        <f t="shared" si="5"/>
        <v>7</v>
      </c>
      <c r="HN39" s="3">
        <f t="shared" si="5"/>
        <v>0</v>
      </c>
      <c r="HO39" s="3">
        <f t="shared" si="5"/>
        <v>19</v>
      </c>
      <c r="HP39" s="3">
        <f t="shared" si="5"/>
        <v>6</v>
      </c>
      <c r="HQ39" s="3">
        <f t="shared" si="5"/>
        <v>0</v>
      </c>
      <c r="HR39" s="3">
        <f t="shared" si="5"/>
        <v>18</v>
      </c>
      <c r="HS39" s="3">
        <f t="shared" ref="HS39:HY39" si="6">SUM(HS14:HS38)</f>
        <v>7</v>
      </c>
      <c r="HT39" s="3">
        <f t="shared" si="6"/>
        <v>0</v>
      </c>
      <c r="HU39" s="3">
        <f t="shared" si="6"/>
        <v>17</v>
      </c>
      <c r="HV39" s="3">
        <f t="shared" si="6"/>
        <v>8</v>
      </c>
      <c r="HW39" s="3">
        <f t="shared" si="6"/>
        <v>0</v>
      </c>
      <c r="HX39" s="3">
        <f t="shared" si="6"/>
        <v>19</v>
      </c>
      <c r="HY39" s="3">
        <f t="shared" si="6"/>
        <v>6</v>
      </c>
      <c r="HZ39" s="3">
        <f t="shared" ref="HZ39:IQ39" si="7">SUM(HZ14:HZ38)</f>
        <v>0</v>
      </c>
      <c r="IA39" s="3">
        <f t="shared" si="7"/>
        <v>19</v>
      </c>
      <c r="IB39" s="3">
        <f t="shared" si="7"/>
        <v>6</v>
      </c>
      <c r="IC39" s="3">
        <f t="shared" si="7"/>
        <v>0</v>
      </c>
      <c r="ID39" s="3">
        <f t="shared" si="7"/>
        <v>19</v>
      </c>
      <c r="IE39" s="3">
        <f t="shared" si="7"/>
        <v>6</v>
      </c>
      <c r="IF39" s="3">
        <f t="shared" si="7"/>
        <v>0</v>
      </c>
      <c r="IG39" s="3">
        <f t="shared" si="7"/>
        <v>20</v>
      </c>
      <c r="IH39" s="3">
        <f t="shared" si="7"/>
        <v>5</v>
      </c>
      <c r="II39" s="3">
        <f t="shared" si="7"/>
        <v>0</v>
      </c>
      <c r="IJ39" s="3">
        <f t="shared" si="7"/>
        <v>20</v>
      </c>
      <c r="IK39" s="3">
        <f t="shared" si="7"/>
        <v>5</v>
      </c>
      <c r="IL39" s="3">
        <f t="shared" si="7"/>
        <v>0</v>
      </c>
      <c r="IM39" s="3">
        <f t="shared" si="7"/>
        <v>19</v>
      </c>
      <c r="IN39" s="3">
        <f t="shared" si="7"/>
        <v>6</v>
      </c>
      <c r="IO39" s="3">
        <f t="shared" si="7"/>
        <v>0</v>
      </c>
      <c r="IP39" s="3">
        <f t="shared" si="7"/>
        <v>20</v>
      </c>
      <c r="IQ39" s="3">
        <f t="shared" si="7"/>
        <v>5</v>
      </c>
      <c r="IR39" s="3">
        <f>(IR14+IR15+IR16+IR17+IR18+IR19+IR20+IR21+IR22+IR23+IR24+IR25+IR26+IR27+IR28+IR29+IR30+IR31+IR32+IR33+IR34+IR35+IR36+IR37+IR38)</f>
        <v>0</v>
      </c>
      <c r="IS39" s="3">
        <f>(IS14+IS15+IS16+IS17+IS18+IS19+IS20+IS21+IS22+IS23+IS24+IS25+IS26+IS27+IS28+IS29+IS30+IS31+IS32+IS33+IS34+IS35+IS36+IS37+IS38)</f>
        <v>18</v>
      </c>
      <c r="IT39" s="3">
        <f>(IT14+IT15+IT16+IT17+IT18+IT19+IT20+IT21+IT22+IT23+IT24+IT25+IT26+IT27+IT28+IT29+IT30+IT31+IT32+IT33+IT34+IT35+IT36+IT37+IT38)</f>
        <v>7</v>
      </c>
    </row>
    <row r="40" spans="1:293" ht="44.4" customHeight="1" x14ac:dyDescent="0.3">
      <c r="A40" s="99" t="s">
        <v>838</v>
      </c>
      <c r="B40" s="100"/>
      <c r="C40" s="10">
        <f>C39/25%</f>
        <v>52</v>
      </c>
      <c r="D40" s="10">
        <f t="shared" ref="D40:W40" si="8">D39/25%</f>
        <v>40</v>
      </c>
      <c r="E40" s="10">
        <f t="shared" si="8"/>
        <v>8</v>
      </c>
      <c r="F40" s="21">
        <f t="shared" si="8"/>
        <v>52</v>
      </c>
      <c r="G40" s="10">
        <f t="shared" si="8"/>
        <v>40</v>
      </c>
      <c r="H40" s="21">
        <f t="shared" si="8"/>
        <v>8</v>
      </c>
      <c r="I40" s="10">
        <f t="shared" si="8"/>
        <v>40</v>
      </c>
      <c r="J40" s="10">
        <f t="shared" si="8"/>
        <v>52</v>
      </c>
      <c r="K40" s="10">
        <f t="shared" si="8"/>
        <v>8</v>
      </c>
      <c r="L40" s="10">
        <f t="shared" si="8"/>
        <v>32</v>
      </c>
      <c r="M40" s="10">
        <f t="shared" si="8"/>
        <v>60</v>
      </c>
      <c r="N40" s="10">
        <f t="shared" si="8"/>
        <v>8</v>
      </c>
      <c r="O40" s="10">
        <f t="shared" si="8"/>
        <v>32</v>
      </c>
      <c r="P40" s="10">
        <f t="shared" si="8"/>
        <v>60</v>
      </c>
      <c r="Q40" s="10">
        <f t="shared" si="8"/>
        <v>8</v>
      </c>
      <c r="R40" s="10">
        <f t="shared" si="8"/>
        <v>28</v>
      </c>
      <c r="S40" s="10">
        <f t="shared" si="8"/>
        <v>60</v>
      </c>
      <c r="T40" s="10">
        <f t="shared" si="8"/>
        <v>12</v>
      </c>
      <c r="U40" s="10">
        <f t="shared" si="8"/>
        <v>36</v>
      </c>
      <c r="V40" s="10">
        <f t="shared" si="8"/>
        <v>52</v>
      </c>
      <c r="W40" s="10">
        <f t="shared" si="8"/>
        <v>12</v>
      </c>
      <c r="X40" s="10">
        <f t="shared" ref="X40:BJ40" si="9">X39/25%</f>
        <v>12</v>
      </c>
      <c r="Y40" s="10">
        <f t="shared" si="9"/>
        <v>60</v>
      </c>
      <c r="Z40" s="10">
        <f t="shared" si="9"/>
        <v>28</v>
      </c>
      <c r="AA40" s="10">
        <f t="shared" si="9"/>
        <v>8</v>
      </c>
      <c r="AB40" s="10">
        <f t="shared" si="9"/>
        <v>68</v>
      </c>
      <c r="AC40" s="10">
        <f t="shared" si="9"/>
        <v>24</v>
      </c>
      <c r="AD40" s="10">
        <f t="shared" si="9"/>
        <v>8</v>
      </c>
      <c r="AE40" s="10">
        <f t="shared" si="9"/>
        <v>68</v>
      </c>
      <c r="AF40" s="10">
        <f t="shared" si="9"/>
        <v>24</v>
      </c>
      <c r="AG40" s="10">
        <f t="shared" si="9"/>
        <v>8</v>
      </c>
      <c r="AH40" s="10">
        <f t="shared" si="9"/>
        <v>64</v>
      </c>
      <c r="AI40" s="10">
        <f t="shared" si="9"/>
        <v>28</v>
      </c>
      <c r="AJ40" s="10">
        <f t="shared" si="9"/>
        <v>4</v>
      </c>
      <c r="AK40" s="10">
        <f t="shared" si="9"/>
        <v>72</v>
      </c>
      <c r="AL40" s="10">
        <f t="shared" si="9"/>
        <v>24</v>
      </c>
      <c r="AM40" s="10">
        <f t="shared" si="9"/>
        <v>4</v>
      </c>
      <c r="AN40" s="10">
        <f t="shared" si="9"/>
        <v>68</v>
      </c>
      <c r="AO40" s="10">
        <f t="shared" si="9"/>
        <v>28</v>
      </c>
      <c r="AP40" s="10">
        <f t="shared" si="9"/>
        <v>0</v>
      </c>
      <c r="AQ40" s="10">
        <f t="shared" si="9"/>
        <v>76</v>
      </c>
      <c r="AR40" s="10">
        <f t="shared" si="9"/>
        <v>24</v>
      </c>
      <c r="AS40" s="10">
        <f t="shared" si="9"/>
        <v>0</v>
      </c>
      <c r="AT40" s="10">
        <f t="shared" si="9"/>
        <v>76</v>
      </c>
      <c r="AU40" s="10">
        <f t="shared" si="9"/>
        <v>24</v>
      </c>
      <c r="AV40" s="10">
        <f t="shared" si="9"/>
        <v>0</v>
      </c>
      <c r="AW40" s="10">
        <f t="shared" si="9"/>
        <v>72</v>
      </c>
      <c r="AX40" s="10">
        <f t="shared" si="9"/>
        <v>28</v>
      </c>
      <c r="AY40" s="10">
        <f t="shared" si="9"/>
        <v>0</v>
      </c>
      <c r="AZ40" s="10">
        <f t="shared" si="9"/>
        <v>72</v>
      </c>
      <c r="BA40" s="10">
        <f t="shared" si="9"/>
        <v>28</v>
      </c>
      <c r="BB40" s="10">
        <f t="shared" si="9"/>
        <v>0</v>
      </c>
      <c r="BC40" s="10">
        <f t="shared" si="9"/>
        <v>76</v>
      </c>
      <c r="BD40" s="10">
        <f t="shared" si="9"/>
        <v>24</v>
      </c>
      <c r="BE40" s="10">
        <f t="shared" si="9"/>
        <v>0</v>
      </c>
      <c r="BF40" s="10">
        <f t="shared" si="9"/>
        <v>76</v>
      </c>
      <c r="BG40" s="10">
        <f t="shared" si="9"/>
        <v>24</v>
      </c>
      <c r="BH40" s="10">
        <f t="shared" si="9"/>
        <v>0</v>
      </c>
      <c r="BI40" s="10">
        <f t="shared" si="9"/>
        <v>76</v>
      </c>
      <c r="BJ40" s="10">
        <f t="shared" si="9"/>
        <v>24</v>
      </c>
      <c r="BK40" s="10">
        <f t="shared" ref="BK40:DC40" si="10">BK39/25%</f>
        <v>0</v>
      </c>
      <c r="BL40" s="10">
        <f t="shared" si="10"/>
        <v>76</v>
      </c>
      <c r="BM40" s="10">
        <f t="shared" si="10"/>
        <v>24</v>
      </c>
      <c r="BN40" s="10">
        <f t="shared" si="10"/>
        <v>0</v>
      </c>
      <c r="BO40" s="10">
        <f t="shared" si="10"/>
        <v>76</v>
      </c>
      <c r="BP40" s="10">
        <f t="shared" si="10"/>
        <v>24</v>
      </c>
      <c r="BQ40" s="10">
        <f t="shared" si="10"/>
        <v>0</v>
      </c>
      <c r="BR40" s="10">
        <f t="shared" si="10"/>
        <v>76</v>
      </c>
      <c r="BS40" s="10">
        <f t="shared" si="10"/>
        <v>24</v>
      </c>
      <c r="BT40" s="10">
        <f t="shared" si="10"/>
        <v>0</v>
      </c>
      <c r="BU40" s="10">
        <f t="shared" si="10"/>
        <v>76</v>
      </c>
      <c r="BV40" s="10">
        <f t="shared" si="10"/>
        <v>24</v>
      </c>
      <c r="BW40" s="10">
        <f t="shared" si="10"/>
        <v>0</v>
      </c>
      <c r="BX40" s="10">
        <f t="shared" si="10"/>
        <v>76</v>
      </c>
      <c r="BY40" s="10">
        <f t="shared" si="10"/>
        <v>24</v>
      </c>
      <c r="BZ40" s="10">
        <f t="shared" si="10"/>
        <v>0</v>
      </c>
      <c r="CA40" s="10">
        <f t="shared" si="10"/>
        <v>76</v>
      </c>
      <c r="CB40" s="10">
        <f t="shared" si="10"/>
        <v>24</v>
      </c>
      <c r="CC40" s="10">
        <f t="shared" si="10"/>
        <v>0</v>
      </c>
      <c r="CD40" s="10">
        <f t="shared" si="10"/>
        <v>76</v>
      </c>
      <c r="CE40" s="10">
        <f t="shared" si="10"/>
        <v>24</v>
      </c>
      <c r="CF40" s="10">
        <f t="shared" si="10"/>
        <v>0</v>
      </c>
      <c r="CG40" s="10">
        <f t="shared" si="10"/>
        <v>76</v>
      </c>
      <c r="CH40" s="10">
        <f t="shared" si="10"/>
        <v>24</v>
      </c>
      <c r="CI40" s="10">
        <f t="shared" si="10"/>
        <v>0</v>
      </c>
      <c r="CJ40" s="10">
        <f t="shared" si="10"/>
        <v>76</v>
      </c>
      <c r="CK40" s="10">
        <f t="shared" si="10"/>
        <v>24</v>
      </c>
      <c r="CL40" s="10">
        <f t="shared" si="10"/>
        <v>0</v>
      </c>
      <c r="CM40" s="10">
        <f t="shared" si="10"/>
        <v>76</v>
      </c>
      <c r="CN40" s="10">
        <f t="shared" si="10"/>
        <v>24</v>
      </c>
      <c r="CO40" s="10">
        <f t="shared" si="10"/>
        <v>0</v>
      </c>
      <c r="CP40" s="10">
        <f t="shared" si="10"/>
        <v>76</v>
      </c>
      <c r="CQ40" s="10">
        <f t="shared" si="10"/>
        <v>24</v>
      </c>
      <c r="CR40" s="10">
        <f t="shared" si="10"/>
        <v>0</v>
      </c>
      <c r="CS40" s="10">
        <f t="shared" si="10"/>
        <v>72</v>
      </c>
      <c r="CT40" s="10">
        <f t="shared" si="10"/>
        <v>28</v>
      </c>
      <c r="CU40" s="10">
        <f t="shared" si="10"/>
        <v>0</v>
      </c>
      <c r="CV40" s="10">
        <f t="shared" si="10"/>
        <v>76</v>
      </c>
      <c r="CW40" s="10">
        <f t="shared" si="10"/>
        <v>24</v>
      </c>
      <c r="CX40" s="10">
        <f t="shared" si="10"/>
        <v>0</v>
      </c>
      <c r="CY40" s="10">
        <f t="shared" si="10"/>
        <v>76</v>
      </c>
      <c r="CZ40" s="10">
        <f t="shared" si="10"/>
        <v>24</v>
      </c>
      <c r="DA40" s="10">
        <f t="shared" si="10"/>
        <v>0</v>
      </c>
      <c r="DB40" s="10">
        <f t="shared" si="10"/>
        <v>76</v>
      </c>
      <c r="DC40" s="10">
        <f t="shared" si="10"/>
        <v>24</v>
      </c>
      <c r="DD40" s="10">
        <f t="shared" ref="DD40:DR40" si="11">DD39/25%</f>
        <v>0</v>
      </c>
      <c r="DE40" s="10">
        <f t="shared" si="11"/>
        <v>76</v>
      </c>
      <c r="DF40" s="10">
        <f t="shared" si="11"/>
        <v>24</v>
      </c>
      <c r="DG40" s="10">
        <f t="shared" si="11"/>
        <v>4</v>
      </c>
      <c r="DH40" s="10">
        <f t="shared" si="11"/>
        <v>76</v>
      </c>
      <c r="DI40" s="10">
        <f t="shared" si="11"/>
        <v>20</v>
      </c>
      <c r="DJ40" s="10">
        <f t="shared" si="11"/>
        <v>4</v>
      </c>
      <c r="DK40" s="10">
        <f t="shared" si="11"/>
        <v>76</v>
      </c>
      <c r="DL40" s="10">
        <f t="shared" si="11"/>
        <v>20</v>
      </c>
      <c r="DM40" s="10">
        <f t="shared" si="11"/>
        <v>4</v>
      </c>
      <c r="DN40" s="10">
        <f t="shared" si="11"/>
        <v>76</v>
      </c>
      <c r="DO40" s="10">
        <f t="shared" si="11"/>
        <v>20</v>
      </c>
      <c r="DP40" s="10">
        <f t="shared" si="11"/>
        <v>0</v>
      </c>
      <c r="DQ40" s="10">
        <f t="shared" si="11"/>
        <v>72</v>
      </c>
      <c r="DR40" s="10">
        <f t="shared" si="11"/>
        <v>28</v>
      </c>
      <c r="DS40" s="10">
        <f t="shared" ref="DS40:FF40" si="12">DS39/25%</f>
        <v>0</v>
      </c>
      <c r="DT40" s="10">
        <f t="shared" si="12"/>
        <v>76</v>
      </c>
      <c r="DU40" s="10">
        <f t="shared" si="12"/>
        <v>24</v>
      </c>
      <c r="DV40" s="10">
        <f t="shared" si="12"/>
        <v>4</v>
      </c>
      <c r="DW40" s="10">
        <f t="shared" si="12"/>
        <v>72</v>
      </c>
      <c r="DX40" s="10">
        <f t="shared" si="12"/>
        <v>24</v>
      </c>
      <c r="DY40" s="10">
        <f t="shared" si="12"/>
        <v>0</v>
      </c>
      <c r="DZ40" s="10">
        <f t="shared" si="12"/>
        <v>76</v>
      </c>
      <c r="EA40" s="10">
        <f t="shared" si="12"/>
        <v>24</v>
      </c>
      <c r="EB40" s="10">
        <f t="shared" si="12"/>
        <v>0</v>
      </c>
      <c r="EC40" s="10">
        <f t="shared" si="12"/>
        <v>76</v>
      </c>
      <c r="ED40" s="10">
        <f t="shared" si="12"/>
        <v>24</v>
      </c>
      <c r="EE40" s="10">
        <f t="shared" si="12"/>
        <v>0</v>
      </c>
      <c r="EF40" s="10">
        <f t="shared" si="12"/>
        <v>76</v>
      </c>
      <c r="EG40" s="10">
        <f t="shared" si="12"/>
        <v>24</v>
      </c>
      <c r="EH40" s="10">
        <f t="shared" si="12"/>
        <v>0</v>
      </c>
      <c r="EI40" s="10">
        <f t="shared" si="12"/>
        <v>76</v>
      </c>
      <c r="EJ40" s="10">
        <f t="shared" si="12"/>
        <v>24</v>
      </c>
      <c r="EK40" s="10">
        <f t="shared" si="12"/>
        <v>0</v>
      </c>
      <c r="EL40" s="10">
        <f t="shared" si="12"/>
        <v>76</v>
      </c>
      <c r="EM40" s="10">
        <f t="shared" si="12"/>
        <v>24</v>
      </c>
      <c r="EN40" s="10">
        <f t="shared" si="12"/>
        <v>0</v>
      </c>
      <c r="EO40" s="10">
        <f t="shared" si="12"/>
        <v>76</v>
      </c>
      <c r="EP40" s="10">
        <f t="shared" si="12"/>
        <v>24</v>
      </c>
      <c r="EQ40" s="10">
        <f t="shared" si="12"/>
        <v>0</v>
      </c>
      <c r="ER40" s="10">
        <f t="shared" si="12"/>
        <v>76</v>
      </c>
      <c r="ES40" s="10">
        <f t="shared" si="12"/>
        <v>24</v>
      </c>
      <c r="ET40" s="10">
        <f t="shared" si="12"/>
        <v>0</v>
      </c>
      <c r="EU40" s="10">
        <f t="shared" si="12"/>
        <v>76</v>
      </c>
      <c r="EV40" s="10">
        <f t="shared" si="12"/>
        <v>24</v>
      </c>
      <c r="EW40" s="10">
        <f t="shared" si="12"/>
        <v>0</v>
      </c>
      <c r="EX40" s="10">
        <f t="shared" si="12"/>
        <v>76</v>
      </c>
      <c r="EY40" s="10">
        <f t="shared" si="12"/>
        <v>24</v>
      </c>
      <c r="EZ40" s="10">
        <f t="shared" si="12"/>
        <v>0</v>
      </c>
      <c r="FA40" s="10">
        <f t="shared" si="12"/>
        <v>76</v>
      </c>
      <c r="FB40" s="10">
        <f t="shared" si="12"/>
        <v>24</v>
      </c>
      <c r="FC40" s="10">
        <f t="shared" si="12"/>
        <v>0</v>
      </c>
      <c r="FD40" s="10">
        <f t="shared" si="12"/>
        <v>76</v>
      </c>
      <c r="FE40" s="10">
        <f t="shared" si="12"/>
        <v>24</v>
      </c>
      <c r="FF40" s="10">
        <f t="shared" si="12"/>
        <v>0</v>
      </c>
      <c r="FG40" s="10">
        <f t="shared" ref="FG40:HR40" si="13">FG39/25%</f>
        <v>76</v>
      </c>
      <c r="FH40" s="10">
        <f t="shared" si="13"/>
        <v>24</v>
      </c>
      <c r="FI40" s="10">
        <f t="shared" si="13"/>
        <v>0</v>
      </c>
      <c r="FJ40" s="10">
        <f t="shared" si="13"/>
        <v>64</v>
      </c>
      <c r="FK40" s="10">
        <f t="shared" si="13"/>
        <v>36</v>
      </c>
      <c r="FL40" s="10">
        <f t="shared" si="13"/>
        <v>0</v>
      </c>
      <c r="FM40" s="10">
        <f t="shared" si="13"/>
        <v>76</v>
      </c>
      <c r="FN40" s="10">
        <f t="shared" si="13"/>
        <v>24</v>
      </c>
      <c r="FO40" s="10">
        <f t="shared" si="13"/>
        <v>0</v>
      </c>
      <c r="FP40" s="10">
        <f t="shared" si="13"/>
        <v>64</v>
      </c>
      <c r="FQ40" s="10">
        <f t="shared" si="13"/>
        <v>36</v>
      </c>
      <c r="FR40" s="10">
        <f t="shared" si="13"/>
        <v>0</v>
      </c>
      <c r="FS40" s="10">
        <f t="shared" si="13"/>
        <v>64</v>
      </c>
      <c r="FT40" s="10">
        <f t="shared" si="13"/>
        <v>36</v>
      </c>
      <c r="FU40" s="10">
        <f t="shared" si="13"/>
        <v>0</v>
      </c>
      <c r="FV40" s="10">
        <f t="shared" si="13"/>
        <v>64</v>
      </c>
      <c r="FW40" s="10">
        <f t="shared" si="13"/>
        <v>36</v>
      </c>
      <c r="FX40" s="10">
        <f t="shared" si="13"/>
        <v>0</v>
      </c>
      <c r="FY40" s="10">
        <f t="shared" si="13"/>
        <v>64</v>
      </c>
      <c r="FZ40" s="10">
        <f t="shared" si="13"/>
        <v>36</v>
      </c>
      <c r="GA40" s="10">
        <f t="shared" si="13"/>
        <v>0</v>
      </c>
      <c r="GB40" s="10">
        <f t="shared" si="13"/>
        <v>76</v>
      </c>
      <c r="GC40" s="10">
        <f t="shared" si="13"/>
        <v>24</v>
      </c>
      <c r="GD40" s="10">
        <f t="shared" si="13"/>
        <v>0</v>
      </c>
      <c r="GE40" s="10">
        <f t="shared" si="13"/>
        <v>72</v>
      </c>
      <c r="GF40" s="10">
        <f t="shared" si="13"/>
        <v>28</v>
      </c>
      <c r="GG40" s="10">
        <f t="shared" si="13"/>
        <v>0</v>
      </c>
      <c r="GH40" s="10">
        <f t="shared" si="13"/>
        <v>72</v>
      </c>
      <c r="GI40" s="10">
        <f t="shared" si="13"/>
        <v>28</v>
      </c>
      <c r="GJ40" s="10">
        <f t="shared" si="13"/>
        <v>0</v>
      </c>
      <c r="GK40" s="10">
        <f t="shared" si="13"/>
        <v>68</v>
      </c>
      <c r="GL40" s="10">
        <f t="shared" si="13"/>
        <v>32</v>
      </c>
      <c r="GM40" s="10">
        <f t="shared" si="13"/>
        <v>0</v>
      </c>
      <c r="GN40" s="10">
        <f t="shared" si="13"/>
        <v>68</v>
      </c>
      <c r="GO40" s="10">
        <f t="shared" si="13"/>
        <v>32</v>
      </c>
      <c r="GP40" s="10">
        <f t="shared" si="13"/>
        <v>0</v>
      </c>
      <c r="GQ40" s="10">
        <f t="shared" si="13"/>
        <v>68</v>
      </c>
      <c r="GR40" s="10">
        <f t="shared" si="13"/>
        <v>32</v>
      </c>
      <c r="GS40" s="10">
        <f t="shared" si="13"/>
        <v>0</v>
      </c>
      <c r="GT40" s="10">
        <f t="shared" si="13"/>
        <v>68</v>
      </c>
      <c r="GU40" s="10">
        <f t="shared" si="13"/>
        <v>32</v>
      </c>
      <c r="GV40" s="10">
        <f t="shared" si="13"/>
        <v>0</v>
      </c>
      <c r="GW40" s="10">
        <f t="shared" si="13"/>
        <v>76</v>
      </c>
      <c r="GX40" s="10">
        <f t="shared" si="13"/>
        <v>24</v>
      </c>
      <c r="GY40" s="10">
        <f t="shared" si="13"/>
        <v>0</v>
      </c>
      <c r="GZ40" s="10">
        <f t="shared" si="13"/>
        <v>68</v>
      </c>
      <c r="HA40" s="10">
        <f t="shared" si="13"/>
        <v>32</v>
      </c>
      <c r="HB40" s="10">
        <f t="shared" si="13"/>
        <v>0</v>
      </c>
      <c r="HC40" s="10">
        <f t="shared" si="13"/>
        <v>72</v>
      </c>
      <c r="HD40" s="10">
        <f t="shared" si="13"/>
        <v>28</v>
      </c>
      <c r="HE40" s="10">
        <f t="shared" si="13"/>
        <v>0</v>
      </c>
      <c r="HF40" s="10">
        <f t="shared" si="13"/>
        <v>72</v>
      </c>
      <c r="HG40" s="10">
        <f t="shared" si="13"/>
        <v>28</v>
      </c>
      <c r="HH40" s="10">
        <f t="shared" si="13"/>
        <v>0</v>
      </c>
      <c r="HI40" s="10">
        <f t="shared" si="13"/>
        <v>72</v>
      </c>
      <c r="HJ40" s="10">
        <f t="shared" si="13"/>
        <v>28</v>
      </c>
      <c r="HK40" s="10">
        <f t="shared" si="13"/>
        <v>0</v>
      </c>
      <c r="HL40" s="10">
        <f t="shared" si="13"/>
        <v>72</v>
      </c>
      <c r="HM40" s="10">
        <f t="shared" si="13"/>
        <v>28</v>
      </c>
      <c r="HN40" s="10">
        <f t="shared" si="13"/>
        <v>0</v>
      </c>
      <c r="HO40" s="10">
        <f t="shared" si="13"/>
        <v>76</v>
      </c>
      <c r="HP40" s="10">
        <f t="shared" si="13"/>
        <v>24</v>
      </c>
      <c r="HQ40" s="10">
        <f t="shared" si="13"/>
        <v>0</v>
      </c>
      <c r="HR40" s="10">
        <f t="shared" si="13"/>
        <v>72</v>
      </c>
      <c r="HS40" s="10">
        <f t="shared" ref="HS40:HY40" si="14">HS39/25%</f>
        <v>28</v>
      </c>
      <c r="HT40" s="10">
        <f t="shared" si="14"/>
        <v>0</v>
      </c>
      <c r="HU40" s="10">
        <f t="shared" si="14"/>
        <v>68</v>
      </c>
      <c r="HV40" s="10">
        <f t="shared" si="14"/>
        <v>32</v>
      </c>
      <c r="HW40" s="10">
        <f t="shared" si="14"/>
        <v>0</v>
      </c>
      <c r="HX40" s="10">
        <f t="shared" si="14"/>
        <v>76</v>
      </c>
      <c r="HY40" s="10">
        <f t="shared" si="14"/>
        <v>24</v>
      </c>
      <c r="HZ40" s="22">
        <f t="shared" ref="HZ40:IQ40" si="15">HZ39/25%</f>
        <v>0</v>
      </c>
      <c r="IA40" s="10">
        <f t="shared" si="15"/>
        <v>76</v>
      </c>
      <c r="IB40" s="10">
        <f t="shared" si="15"/>
        <v>24</v>
      </c>
      <c r="IC40" s="22">
        <f t="shared" si="15"/>
        <v>0</v>
      </c>
      <c r="ID40" s="10">
        <f t="shared" si="15"/>
        <v>76</v>
      </c>
      <c r="IE40" s="10">
        <f t="shared" si="15"/>
        <v>24</v>
      </c>
      <c r="IF40" s="22">
        <f t="shared" si="15"/>
        <v>0</v>
      </c>
      <c r="IG40" s="10">
        <f t="shared" si="15"/>
        <v>80</v>
      </c>
      <c r="IH40" s="10">
        <f t="shared" si="15"/>
        <v>20</v>
      </c>
      <c r="II40" s="22">
        <f t="shared" si="15"/>
        <v>0</v>
      </c>
      <c r="IJ40" s="10">
        <f t="shared" si="15"/>
        <v>80</v>
      </c>
      <c r="IK40" s="10">
        <f t="shared" si="15"/>
        <v>20</v>
      </c>
      <c r="IL40" s="22">
        <f t="shared" si="15"/>
        <v>0</v>
      </c>
      <c r="IM40" s="10">
        <f t="shared" si="15"/>
        <v>76</v>
      </c>
      <c r="IN40" s="10">
        <f t="shared" si="15"/>
        <v>24</v>
      </c>
      <c r="IO40" s="22">
        <f t="shared" si="15"/>
        <v>0</v>
      </c>
      <c r="IP40" s="10">
        <f t="shared" si="15"/>
        <v>80</v>
      </c>
      <c r="IQ40" s="10">
        <f t="shared" si="15"/>
        <v>20</v>
      </c>
      <c r="IR40" s="22">
        <f>(IR39*100/25)</f>
        <v>0</v>
      </c>
      <c r="IS40" s="10">
        <f t="shared" ref="IS40:IT40" si="16">(IS39*100/25)</f>
        <v>72</v>
      </c>
      <c r="IT40" s="10">
        <f t="shared" si="16"/>
        <v>28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9.7142857142857135</v>
      </c>
      <c r="E43" s="33">
        <f>(C40+F40+I40+L40+O40+R40+U40)/7</f>
        <v>38.857142857142854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13</v>
      </c>
      <c r="E44" s="33">
        <f>(D40+G40+J40+M40+P40+S40+V40)/7</f>
        <v>52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812</v>
      </c>
      <c r="C45" s="24" t="s">
        <v>804</v>
      </c>
      <c r="D45" s="36">
        <f>E45/100*25</f>
        <v>2.2857142857142856</v>
      </c>
      <c r="E45" s="33">
        <f>(E40+H40+K40+N40+Q40+T40+W40)/7</f>
        <v>9.1428571428571423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5" t="s">
        <v>56</v>
      </c>
      <c r="E47" s="106"/>
      <c r="F47" s="107" t="s">
        <v>3</v>
      </c>
      <c r="G47" s="108"/>
      <c r="H47" s="109" t="s">
        <v>713</v>
      </c>
      <c r="I47" s="110"/>
      <c r="J47" s="109" t="s">
        <v>329</v>
      </c>
      <c r="K47" s="110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1.5714285714285716</v>
      </c>
      <c r="E48" s="33">
        <f>(X40+AA40+AD40+AG40+AJ40+AM40+AP40)/7</f>
        <v>6.2857142857142856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811</v>
      </c>
      <c r="C49" s="24" t="s">
        <v>805</v>
      </c>
      <c r="D49" s="36">
        <f>E49/100*25</f>
        <v>17</v>
      </c>
      <c r="E49" s="33">
        <f>(Y40+AB40+AE40+AH40+AK40+AN40+AQ40)/7</f>
        <v>68</v>
      </c>
      <c r="F49" s="24">
        <f>G49/100*25</f>
        <v>18.714285714285715</v>
      </c>
      <c r="G49" s="33">
        <f>(AT40+AW40+AZ40+BC40+BF40+BI40+BL40)/7</f>
        <v>74.857142857142861</v>
      </c>
      <c r="H49" s="24">
        <f>I49/100*25</f>
        <v>19</v>
      </c>
      <c r="I49" s="33">
        <f>(BO40+BR40+BU40+BX40+CA40+CD40+CG40)/7</f>
        <v>76</v>
      </c>
      <c r="J49" s="24">
        <f>K49/100*25</f>
        <v>18.857142857142858</v>
      </c>
      <c r="K49" s="33">
        <f>(CJ40+CM40+CP40+CS40+CV40+CY40+DB40)/7</f>
        <v>75.428571428571431</v>
      </c>
      <c r="L49" s="31"/>
      <c r="M49" s="31"/>
    </row>
    <row r="50" spans="2:13" x14ac:dyDescent="0.3">
      <c r="B50" s="28" t="s">
        <v>812</v>
      </c>
      <c r="C50" s="24" t="s">
        <v>805</v>
      </c>
      <c r="D50" s="36">
        <f>E50/100*25</f>
        <v>6.4285714285714297</v>
      </c>
      <c r="E50" s="33">
        <f>(Z40+AC40+AF40+AI40+AL40+AO40+AR40)/7</f>
        <v>25.714285714285715</v>
      </c>
      <c r="F50" s="24">
        <f>G50/100*25</f>
        <v>6.2857142857142865</v>
      </c>
      <c r="G50" s="33">
        <f>(AU40+AX40+BA40+BD40+BG40+BJ40+BM40)/7</f>
        <v>25.142857142857142</v>
      </c>
      <c r="H50" s="24">
        <f>I50/100*25</f>
        <v>6</v>
      </c>
      <c r="I50" s="33">
        <f>(BP40+BS40+BV40+BY40+CB40+CE40+CH40)/7</f>
        <v>24</v>
      </c>
      <c r="J50" s="24">
        <f>K50/100*25</f>
        <v>6.1428571428571432</v>
      </c>
      <c r="K50" s="33">
        <f>(CK40+CN40+CQ40+CT40+CW40+CZ40+DC40)/7</f>
        <v>24.571428571428573</v>
      </c>
      <c r="L50" s="31"/>
      <c r="M50" s="31"/>
    </row>
    <row r="51" spans="2:13" x14ac:dyDescent="0.3">
      <c r="B51" s="28"/>
      <c r="C51" s="24"/>
      <c r="D51" s="35">
        <f t="shared" ref="D51:I51" si="17">SUM(D48:D50)</f>
        <v>25.000000000000004</v>
      </c>
      <c r="E51" s="35">
        <f t="shared" si="17"/>
        <v>100</v>
      </c>
      <c r="F51" s="34">
        <f t="shared" si="17"/>
        <v>25</v>
      </c>
      <c r="G51" s="34">
        <f t="shared" si="17"/>
        <v>100</v>
      </c>
      <c r="H51" s="34">
        <f t="shared" si="17"/>
        <v>25</v>
      </c>
      <c r="I51" s="34">
        <f t="shared" si="17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3">
      <c r="B52" s="28" t="s">
        <v>810</v>
      </c>
      <c r="C52" s="24" t="s">
        <v>806</v>
      </c>
      <c r="D52" s="36">
        <f>E52/100*25</f>
        <v>0.5714285714285714</v>
      </c>
      <c r="E52" s="33">
        <f>(DD40+DG40+DJ40+DM40+DP40+DS40+DV40)/7</f>
        <v>2.2857142857142856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811</v>
      </c>
      <c r="C53" s="24" t="s">
        <v>806</v>
      </c>
      <c r="D53" s="36">
        <f>E53/100*25</f>
        <v>18.714285714285715</v>
      </c>
      <c r="E53" s="33">
        <f>(DE40+DH40+DK40+DN40+DQ40+DT40+DW40)/7</f>
        <v>74.857142857142861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812</v>
      </c>
      <c r="C54" s="24" t="s">
        <v>806</v>
      </c>
      <c r="D54" s="36">
        <v>6</v>
      </c>
      <c r="E54" s="33">
        <f>(DF40+DI40+DL40+DO40+DR40+DU40+DX40)/7</f>
        <v>22.857142857142858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25.285714285714288</v>
      </c>
      <c r="E55" s="56">
        <f>SUM(E52:E54)</f>
        <v>100.00000000000001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1" t="s">
        <v>157</v>
      </c>
      <c r="E56" s="111"/>
      <c r="F56" s="112" t="s">
        <v>115</v>
      </c>
      <c r="G56" s="113"/>
      <c r="H56" s="109" t="s">
        <v>172</v>
      </c>
      <c r="I56" s="110"/>
      <c r="J56" s="104" t="s">
        <v>184</v>
      </c>
      <c r="K56" s="104"/>
      <c r="L56" s="104" t="s">
        <v>116</v>
      </c>
      <c r="M56" s="104"/>
    </row>
    <row r="57" spans="2:13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811</v>
      </c>
      <c r="C58" s="24" t="s">
        <v>807</v>
      </c>
      <c r="D58" s="36">
        <f>E58/100*25</f>
        <v>19</v>
      </c>
      <c r="E58" s="33">
        <f>(DZ40+EC40+EF40+EI40+EL40+EO40+ER40)/7</f>
        <v>76</v>
      </c>
      <c r="F58" s="24">
        <f>G58/100*25</f>
        <v>18.571428571428573</v>
      </c>
      <c r="G58" s="33">
        <f>(EU40+EX40+FA40+FD40+FG40+FJ40+FM40)/7</f>
        <v>74.285714285714292</v>
      </c>
      <c r="H58" s="24">
        <f>I58/100*25</f>
        <v>17</v>
      </c>
      <c r="I58" s="33">
        <f>(FP40+FS40+FV40+FY40+GB40+GE40+GH40)/7</f>
        <v>68</v>
      </c>
      <c r="J58" s="24">
        <f>K58/100*25</f>
        <v>17.428571428571427</v>
      </c>
      <c r="K58" s="33">
        <f>(GK40+GN40+GQ40+GT40+GW40+GZ40+HC40)/7</f>
        <v>69.714285714285708</v>
      </c>
      <c r="L58" s="24">
        <f>M58/100*25</f>
        <v>18.142857142857142</v>
      </c>
      <c r="M58" s="33">
        <f>(HF40+HI40+HL40+HO40+HR40+HU40+HX40)/7</f>
        <v>72.571428571428569</v>
      </c>
    </row>
    <row r="59" spans="2:13" x14ac:dyDescent="0.3">
      <c r="B59" s="28" t="s">
        <v>812</v>
      </c>
      <c r="C59" s="24" t="s">
        <v>807</v>
      </c>
      <c r="D59" s="36">
        <f>E59/100*25</f>
        <v>6</v>
      </c>
      <c r="E59" s="33">
        <f>(EA40+ED40+EG40+EJ40+EM40+EP40+ES40)/7</f>
        <v>24</v>
      </c>
      <c r="F59" s="24">
        <f>G59/100*25</f>
        <v>6.4285714285714297</v>
      </c>
      <c r="G59" s="33">
        <f>(EV40+EY40+FB40+FE40+FH40+FK40+FN40)/7</f>
        <v>25.714285714285715</v>
      </c>
      <c r="H59" s="24">
        <f>I59/100*25</f>
        <v>8</v>
      </c>
      <c r="I59" s="33">
        <f>(FQ40+FT40+FW40+FZ40+GC40+GF40+GI40)/7</f>
        <v>32</v>
      </c>
      <c r="J59" s="24">
        <f>K59/100*25</f>
        <v>7.5714285714285703</v>
      </c>
      <c r="K59" s="33">
        <f>(GL40+GO40+GR40+GU40+GX40+HA40+HD40)/7</f>
        <v>30.285714285714285</v>
      </c>
      <c r="L59" s="24">
        <f>M59/100*25</f>
        <v>6.8571428571428559</v>
      </c>
      <c r="M59" s="33">
        <f>(HG40+HJ40+HM40+HP40+HS40+HV40+HY40)/7</f>
        <v>27.428571428571427</v>
      </c>
    </row>
    <row r="60" spans="2:13" x14ac:dyDescent="0.3">
      <c r="B60" s="28"/>
      <c r="C60" s="24"/>
      <c r="D60" s="35">
        <f t="shared" ref="D60:K60" si="18">SUM(D57:D59)</f>
        <v>25</v>
      </c>
      <c r="E60" s="35">
        <f t="shared" si="18"/>
        <v>100</v>
      </c>
      <c r="F60" s="34">
        <f t="shared" si="18"/>
        <v>25.000000000000004</v>
      </c>
      <c r="G60" s="34">
        <f t="shared" si="18"/>
        <v>100</v>
      </c>
      <c r="H60" s="34">
        <f t="shared" si="18"/>
        <v>25</v>
      </c>
      <c r="I60" s="34">
        <f t="shared" si="18"/>
        <v>100</v>
      </c>
      <c r="J60" s="34">
        <f t="shared" si="18"/>
        <v>24.999999999999996</v>
      </c>
      <c r="K60" s="34">
        <f t="shared" si="18"/>
        <v>100</v>
      </c>
      <c r="L60" s="34">
        <f>SUM(L57:L59)</f>
        <v>25</v>
      </c>
      <c r="M60" s="34">
        <f>SUM(M57:M59)</f>
        <v>100</v>
      </c>
    </row>
    <row r="61" spans="2:13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811</v>
      </c>
      <c r="C62" s="24" t="s">
        <v>808</v>
      </c>
      <c r="D62" s="36">
        <f>(IA39+ID39+IG39+IJ39+IM39+IP39+IS39)/7</f>
        <v>19.285714285714285</v>
      </c>
      <c r="E62" s="33">
        <f>(IA40+ID40+IG40+IJ40+IM40+IP40+IS40)/7</f>
        <v>77.142857142857139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812</v>
      </c>
      <c r="C63" s="24" t="s">
        <v>808</v>
      </c>
      <c r="D63" s="36">
        <f>(IB39+IE39+IH39+IK39+IN39+IQ39+IT39)/7</f>
        <v>5.7142857142857144</v>
      </c>
      <c r="E63" s="33">
        <f>(IB40+IE40+IH40+IK40+IN40+IQ40+IT40)/7</f>
        <v>22.857142857142858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B2" sqref="B2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74" t="s">
        <v>1376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4" t="s">
        <v>1374</v>
      </c>
      <c r="IT2" s="114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01" t="s">
        <v>0</v>
      </c>
      <c r="B4" s="101" t="s">
        <v>1</v>
      </c>
      <c r="C4" s="121" t="s">
        <v>57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86" t="s">
        <v>2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131"/>
      <c r="DM4" s="122" t="s">
        <v>87</v>
      </c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15" t="s">
        <v>114</v>
      </c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89"/>
      <c r="IC4" s="89"/>
      <c r="ID4" s="89"/>
      <c r="IE4" s="89"/>
      <c r="IF4" s="89"/>
      <c r="IG4" s="89"/>
      <c r="IH4" s="116"/>
      <c r="II4" s="124" t="s">
        <v>137</v>
      </c>
      <c r="IJ4" s="124"/>
      <c r="IK4" s="124"/>
      <c r="IL4" s="124"/>
      <c r="IM4" s="124"/>
      <c r="IN4" s="124"/>
      <c r="IO4" s="124"/>
      <c r="IP4" s="124"/>
      <c r="IQ4" s="124"/>
      <c r="IR4" s="124"/>
      <c r="IS4" s="124"/>
      <c r="IT4" s="124"/>
      <c r="IU4" s="74"/>
      <c r="IV4" s="74"/>
      <c r="IW4" s="74"/>
      <c r="IX4" s="74"/>
      <c r="IY4" s="74"/>
      <c r="IZ4" s="74"/>
      <c r="JA4" s="74"/>
      <c r="JB4" s="74"/>
      <c r="JC4" s="74"/>
    </row>
    <row r="5" spans="1:263" ht="15.75" customHeight="1" x14ac:dyDescent="0.3">
      <c r="A5" s="102"/>
      <c r="B5" s="102"/>
      <c r="C5" s="139" t="s">
        <v>1380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6"/>
      <c r="X5" s="139" t="s">
        <v>1383</v>
      </c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3"/>
      <c r="BB5" s="139" t="s">
        <v>3</v>
      </c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3"/>
      <c r="BW5" s="92" t="s">
        <v>713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3" t="s">
        <v>329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39" t="s">
        <v>330</v>
      </c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3"/>
      <c r="EH5" s="94" t="s">
        <v>157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 t="s">
        <v>115</v>
      </c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1" t="s">
        <v>172</v>
      </c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 t="s">
        <v>184</v>
      </c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175" t="s">
        <v>116</v>
      </c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76"/>
      <c r="HZ5" s="176"/>
      <c r="IA5" s="176"/>
      <c r="IB5" s="176"/>
      <c r="IC5" s="176"/>
      <c r="ID5" s="176"/>
      <c r="IE5" s="176"/>
      <c r="IF5" s="176"/>
      <c r="IG5" s="176"/>
      <c r="IH5" s="177"/>
      <c r="II5" s="92" t="s">
        <v>1386</v>
      </c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77"/>
      <c r="IV5" s="77"/>
      <c r="IW5" s="77"/>
      <c r="IX5" s="77"/>
      <c r="IY5" s="77"/>
      <c r="IZ5" s="77"/>
      <c r="JA5" s="77"/>
      <c r="JB5" s="77"/>
      <c r="JC5" s="77"/>
    </row>
    <row r="6" spans="1:263" ht="15.6" x14ac:dyDescent="0.3">
      <c r="A6" s="102"/>
      <c r="B6" s="102"/>
      <c r="C6" s="94" t="s">
        <v>629</v>
      </c>
      <c r="D6" s="94" t="s">
        <v>5</v>
      </c>
      <c r="E6" s="94" t="s">
        <v>6</v>
      </c>
      <c r="F6" s="94" t="s">
        <v>630</v>
      </c>
      <c r="G6" s="94" t="s">
        <v>7</v>
      </c>
      <c r="H6" s="94" t="s">
        <v>8</v>
      </c>
      <c r="I6" s="94" t="s">
        <v>631</v>
      </c>
      <c r="J6" s="94" t="s">
        <v>9</v>
      </c>
      <c r="K6" s="94" t="s">
        <v>10</v>
      </c>
      <c r="L6" s="94" t="s">
        <v>703</v>
      </c>
      <c r="M6" s="94" t="s">
        <v>9</v>
      </c>
      <c r="N6" s="94" t="s">
        <v>10</v>
      </c>
      <c r="O6" s="94" t="s">
        <v>632</v>
      </c>
      <c r="P6" s="94" t="s">
        <v>11</v>
      </c>
      <c r="Q6" s="94" t="s">
        <v>4</v>
      </c>
      <c r="R6" s="94" t="s">
        <v>633</v>
      </c>
      <c r="S6" s="94" t="s">
        <v>6</v>
      </c>
      <c r="T6" s="94" t="s">
        <v>12</v>
      </c>
      <c r="U6" s="94" t="s">
        <v>634</v>
      </c>
      <c r="V6" s="94" t="s">
        <v>6</v>
      </c>
      <c r="W6" s="94" t="s">
        <v>12</v>
      </c>
      <c r="X6" s="94" t="s">
        <v>635</v>
      </c>
      <c r="Y6" s="94"/>
      <c r="Z6" s="94"/>
      <c r="AA6" s="94" t="s">
        <v>636</v>
      </c>
      <c r="AB6" s="94"/>
      <c r="AC6" s="94"/>
      <c r="AD6" s="94" t="s">
        <v>637</v>
      </c>
      <c r="AE6" s="94"/>
      <c r="AF6" s="94"/>
      <c r="AG6" s="94" t="s">
        <v>704</v>
      </c>
      <c r="AH6" s="94"/>
      <c r="AI6" s="94"/>
      <c r="AJ6" s="94" t="s">
        <v>638</v>
      </c>
      <c r="AK6" s="94"/>
      <c r="AL6" s="94"/>
      <c r="AM6" s="94" t="s">
        <v>639</v>
      </c>
      <c r="AN6" s="94"/>
      <c r="AO6" s="94"/>
      <c r="AP6" s="93" t="s">
        <v>640</v>
      </c>
      <c r="AQ6" s="93"/>
      <c r="AR6" s="93"/>
      <c r="AS6" s="94" t="s">
        <v>641</v>
      </c>
      <c r="AT6" s="94"/>
      <c r="AU6" s="94"/>
      <c r="AV6" s="94" t="s">
        <v>642</v>
      </c>
      <c r="AW6" s="94"/>
      <c r="AX6" s="94"/>
      <c r="AY6" s="94" t="s">
        <v>643</v>
      </c>
      <c r="AZ6" s="94"/>
      <c r="BA6" s="94"/>
      <c r="BB6" s="94" t="s">
        <v>644</v>
      </c>
      <c r="BC6" s="94"/>
      <c r="BD6" s="94"/>
      <c r="BE6" s="94" t="s">
        <v>645</v>
      </c>
      <c r="BF6" s="94"/>
      <c r="BG6" s="94"/>
      <c r="BH6" s="93" t="s">
        <v>646</v>
      </c>
      <c r="BI6" s="93"/>
      <c r="BJ6" s="93"/>
      <c r="BK6" s="93" t="s">
        <v>705</v>
      </c>
      <c r="BL6" s="93"/>
      <c r="BM6" s="93"/>
      <c r="BN6" s="94" t="s">
        <v>647</v>
      </c>
      <c r="BO6" s="94"/>
      <c r="BP6" s="94"/>
      <c r="BQ6" s="94" t="s">
        <v>648</v>
      </c>
      <c r="BR6" s="94"/>
      <c r="BS6" s="94"/>
      <c r="BT6" s="93" t="s">
        <v>649</v>
      </c>
      <c r="BU6" s="93"/>
      <c r="BV6" s="93"/>
      <c r="BW6" s="94" t="s">
        <v>650</v>
      </c>
      <c r="BX6" s="94"/>
      <c r="BY6" s="94"/>
      <c r="BZ6" s="94" t="s">
        <v>651</v>
      </c>
      <c r="CA6" s="94"/>
      <c r="CB6" s="94"/>
      <c r="CC6" s="94" t="s">
        <v>652</v>
      </c>
      <c r="CD6" s="94"/>
      <c r="CE6" s="94"/>
      <c r="CF6" s="94" t="s">
        <v>653</v>
      </c>
      <c r="CG6" s="94"/>
      <c r="CH6" s="94"/>
      <c r="CI6" s="94" t="s">
        <v>654</v>
      </c>
      <c r="CJ6" s="94"/>
      <c r="CK6" s="94"/>
      <c r="CL6" s="94" t="s">
        <v>655</v>
      </c>
      <c r="CM6" s="94"/>
      <c r="CN6" s="94"/>
      <c r="CO6" s="94" t="s">
        <v>706</v>
      </c>
      <c r="CP6" s="94"/>
      <c r="CQ6" s="94"/>
      <c r="CR6" s="94" t="s">
        <v>656</v>
      </c>
      <c r="CS6" s="94"/>
      <c r="CT6" s="94"/>
      <c r="CU6" s="94" t="s">
        <v>657</v>
      </c>
      <c r="CV6" s="94"/>
      <c r="CW6" s="94"/>
      <c r="CX6" s="94" t="s">
        <v>658</v>
      </c>
      <c r="CY6" s="94"/>
      <c r="CZ6" s="94"/>
      <c r="DA6" s="94" t="s">
        <v>659</v>
      </c>
      <c r="DB6" s="94"/>
      <c r="DC6" s="94"/>
      <c r="DD6" s="93" t="s">
        <v>660</v>
      </c>
      <c r="DE6" s="93"/>
      <c r="DF6" s="93"/>
      <c r="DG6" s="93" t="s">
        <v>661</v>
      </c>
      <c r="DH6" s="93"/>
      <c r="DI6" s="93"/>
      <c r="DJ6" s="93" t="s">
        <v>662</v>
      </c>
      <c r="DK6" s="93"/>
      <c r="DL6" s="93"/>
      <c r="DM6" s="93" t="s">
        <v>707</v>
      </c>
      <c r="DN6" s="93"/>
      <c r="DO6" s="93"/>
      <c r="DP6" s="93" t="s">
        <v>663</v>
      </c>
      <c r="DQ6" s="93"/>
      <c r="DR6" s="93"/>
      <c r="DS6" s="93" t="s">
        <v>664</v>
      </c>
      <c r="DT6" s="93"/>
      <c r="DU6" s="93"/>
      <c r="DV6" s="93" t="s">
        <v>665</v>
      </c>
      <c r="DW6" s="93"/>
      <c r="DX6" s="93"/>
      <c r="DY6" s="93" t="s">
        <v>666</v>
      </c>
      <c r="DZ6" s="93"/>
      <c r="EA6" s="93"/>
      <c r="EB6" s="93" t="s">
        <v>667</v>
      </c>
      <c r="EC6" s="93"/>
      <c r="ED6" s="93"/>
      <c r="EE6" s="93" t="s">
        <v>668</v>
      </c>
      <c r="EF6" s="93"/>
      <c r="EG6" s="93"/>
      <c r="EH6" s="93" t="s">
        <v>708</v>
      </c>
      <c r="EI6" s="93"/>
      <c r="EJ6" s="93"/>
      <c r="EK6" s="93" t="s">
        <v>669</v>
      </c>
      <c r="EL6" s="93"/>
      <c r="EM6" s="93"/>
      <c r="EN6" s="93" t="s">
        <v>670</v>
      </c>
      <c r="EO6" s="93"/>
      <c r="EP6" s="93"/>
      <c r="EQ6" s="93" t="s">
        <v>671</v>
      </c>
      <c r="ER6" s="93"/>
      <c r="ES6" s="93"/>
      <c r="ET6" s="93" t="s">
        <v>672</v>
      </c>
      <c r="EU6" s="93"/>
      <c r="EV6" s="93"/>
      <c r="EW6" s="93" t="s">
        <v>673</v>
      </c>
      <c r="EX6" s="93"/>
      <c r="EY6" s="93"/>
      <c r="EZ6" s="93" t="s">
        <v>674</v>
      </c>
      <c r="FA6" s="93"/>
      <c r="FB6" s="93"/>
      <c r="FC6" s="93" t="s">
        <v>675</v>
      </c>
      <c r="FD6" s="93"/>
      <c r="FE6" s="93"/>
      <c r="FF6" s="93" t="s">
        <v>676</v>
      </c>
      <c r="FG6" s="93"/>
      <c r="FH6" s="93"/>
      <c r="FI6" s="93" t="s">
        <v>677</v>
      </c>
      <c r="FJ6" s="93"/>
      <c r="FK6" s="93"/>
      <c r="FL6" s="93" t="s">
        <v>709</v>
      </c>
      <c r="FM6" s="93"/>
      <c r="FN6" s="93"/>
      <c r="FO6" s="93" t="s">
        <v>678</v>
      </c>
      <c r="FP6" s="93"/>
      <c r="FQ6" s="93"/>
      <c r="FR6" s="93" t="s">
        <v>679</v>
      </c>
      <c r="FS6" s="93"/>
      <c r="FT6" s="93"/>
      <c r="FU6" s="93" t="s">
        <v>680</v>
      </c>
      <c r="FV6" s="93"/>
      <c r="FW6" s="93"/>
      <c r="FX6" s="93" t="s">
        <v>681</v>
      </c>
      <c r="FY6" s="93"/>
      <c r="FZ6" s="93"/>
      <c r="GA6" s="93" t="s">
        <v>682</v>
      </c>
      <c r="GB6" s="93"/>
      <c r="GC6" s="93"/>
      <c r="GD6" s="93" t="s">
        <v>683</v>
      </c>
      <c r="GE6" s="93"/>
      <c r="GF6" s="93"/>
      <c r="GG6" s="93" t="s">
        <v>684</v>
      </c>
      <c r="GH6" s="93"/>
      <c r="GI6" s="93"/>
      <c r="GJ6" s="93" t="s">
        <v>685</v>
      </c>
      <c r="GK6" s="93"/>
      <c r="GL6" s="93"/>
      <c r="GM6" s="93" t="s">
        <v>686</v>
      </c>
      <c r="GN6" s="93"/>
      <c r="GO6" s="93"/>
      <c r="GP6" s="93" t="s">
        <v>710</v>
      </c>
      <c r="GQ6" s="93"/>
      <c r="GR6" s="93"/>
      <c r="GS6" s="93" t="s">
        <v>687</v>
      </c>
      <c r="GT6" s="93"/>
      <c r="GU6" s="93"/>
      <c r="GV6" s="93" t="s">
        <v>688</v>
      </c>
      <c r="GW6" s="93"/>
      <c r="GX6" s="93"/>
      <c r="GY6" s="93" t="s">
        <v>689</v>
      </c>
      <c r="GZ6" s="93"/>
      <c r="HA6" s="93"/>
      <c r="HB6" s="93" t="s">
        <v>690</v>
      </c>
      <c r="HC6" s="93"/>
      <c r="HD6" s="93"/>
      <c r="HE6" s="93" t="s">
        <v>691</v>
      </c>
      <c r="HF6" s="93"/>
      <c r="HG6" s="93"/>
      <c r="HH6" s="93" t="s">
        <v>692</v>
      </c>
      <c r="HI6" s="93"/>
      <c r="HJ6" s="93"/>
      <c r="HK6" s="93" t="s">
        <v>693</v>
      </c>
      <c r="HL6" s="93"/>
      <c r="HM6" s="93"/>
      <c r="HN6" s="93" t="s">
        <v>694</v>
      </c>
      <c r="HO6" s="93"/>
      <c r="HP6" s="93"/>
      <c r="HQ6" s="93" t="s">
        <v>695</v>
      </c>
      <c r="HR6" s="93"/>
      <c r="HS6" s="93"/>
      <c r="HT6" s="93" t="s">
        <v>711</v>
      </c>
      <c r="HU6" s="93"/>
      <c r="HV6" s="93"/>
      <c r="HW6" s="93" t="s">
        <v>696</v>
      </c>
      <c r="HX6" s="93"/>
      <c r="HY6" s="93"/>
      <c r="HZ6" s="93" t="s">
        <v>697</v>
      </c>
      <c r="IA6" s="93"/>
      <c r="IB6" s="93"/>
      <c r="IC6" s="93" t="s">
        <v>698</v>
      </c>
      <c r="ID6" s="93"/>
      <c r="IE6" s="93"/>
      <c r="IF6" s="93" t="s">
        <v>699</v>
      </c>
      <c r="IG6" s="93"/>
      <c r="IH6" s="93"/>
      <c r="II6" s="93" t="s">
        <v>712</v>
      </c>
      <c r="IJ6" s="93"/>
      <c r="IK6" s="93"/>
      <c r="IL6" s="93" t="s">
        <v>700</v>
      </c>
      <c r="IM6" s="93"/>
      <c r="IN6" s="93"/>
      <c r="IO6" s="93" t="s">
        <v>701</v>
      </c>
      <c r="IP6" s="93"/>
      <c r="IQ6" s="93"/>
      <c r="IR6" s="93" t="s">
        <v>702</v>
      </c>
      <c r="IS6" s="93"/>
      <c r="IT6" s="93"/>
    </row>
    <row r="7" spans="1:263" ht="104.25" customHeight="1" x14ac:dyDescent="0.3">
      <c r="A7" s="102"/>
      <c r="B7" s="102"/>
      <c r="C7" s="95" t="s">
        <v>1334</v>
      </c>
      <c r="D7" s="95"/>
      <c r="E7" s="95"/>
      <c r="F7" s="95" t="s">
        <v>1335</v>
      </c>
      <c r="G7" s="95"/>
      <c r="H7" s="95"/>
      <c r="I7" s="95" t="s">
        <v>1336</v>
      </c>
      <c r="J7" s="95"/>
      <c r="K7" s="95"/>
      <c r="L7" s="95" t="s">
        <v>1337</v>
      </c>
      <c r="M7" s="95"/>
      <c r="N7" s="95"/>
      <c r="O7" s="95" t="s">
        <v>1338</v>
      </c>
      <c r="P7" s="95"/>
      <c r="Q7" s="95"/>
      <c r="R7" s="95" t="s">
        <v>1339</v>
      </c>
      <c r="S7" s="95"/>
      <c r="T7" s="95"/>
      <c r="U7" s="95" t="s">
        <v>1340</v>
      </c>
      <c r="V7" s="95"/>
      <c r="W7" s="95"/>
      <c r="X7" s="95" t="s">
        <v>1341</v>
      </c>
      <c r="Y7" s="95"/>
      <c r="Z7" s="95"/>
      <c r="AA7" s="95" t="s">
        <v>1342</v>
      </c>
      <c r="AB7" s="95"/>
      <c r="AC7" s="95"/>
      <c r="AD7" s="95" t="s">
        <v>1343</v>
      </c>
      <c r="AE7" s="95"/>
      <c r="AF7" s="95"/>
      <c r="AG7" s="95" t="s">
        <v>1344</v>
      </c>
      <c r="AH7" s="95"/>
      <c r="AI7" s="95"/>
      <c r="AJ7" s="95" t="s">
        <v>1345</v>
      </c>
      <c r="AK7" s="95"/>
      <c r="AL7" s="95"/>
      <c r="AM7" s="95" t="s">
        <v>1346</v>
      </c>
      <c r="AN7" s="95"/>
      <c r="AO7" s="95"/>
      <c r="AP7" s="95" t="s">
        <v>1347</v>
      </c>
      <c r="AQ7" s="95"/>
      <c r="AR7" s="95"/>
      <c r="AS7" s="95" t="s">
        <v>1348</v>
      </c>
      <c r="AT7" s="95"/>
      <c r="AU7" s="95"/>
      <c r="AV7" s="95" t="s">
        <v>1349</v>
      </c>
      <c r="AW7" s="95"/>
      <c r="AX7" s="95"/>
      <c r="AY7" s="95" t="s">
        <v>1350</v>
      </c>
      <c r="AZ7" s="95"/>
      <c r="BA7" s="95"/>
      <c r="BB7" s="95" t="s">
        <v>1351</v>
      </c>
      <c r="BC7" s="95"/>
      <c r="BD7" s="95"/>
      <c r="BE7" s="95" t="s">
        <v>1352</v>
      </c>
      <c r="BF7" s="95"/>
      <c r="BG7" s="95"/>
      <c r="BH7" s="95" t="s">
        <v>1353</v>
      </c>
      <c r="BI7" s="95"/>
      <c r="BJ7" s="95"/>
      <c r="BK7" s="95" t="s">
        <v>1354</v>
      </c>
      <c r="BL7" s="95"/>
      <c r="BM7" s="95"/>
      <c r="BN7" s="95" t="s">
        <v>1355</v>
      </c>
      <c r="BO7" s="95"/>
      <c r="BP7" s="95"/>
      <c r="BQ7" s="95" t="s">
        <v>1356</v>
      </c>
      <c r="BR7" s="95"/>
      <c r="BS7" s="95"/>
      <c r="BT7" s="95" t="s">
        <v>1357</v>
      </c>
      <c r="BU7" s="95"/>
      <c r="BV7" s="95"/>
      <c r="BW7" s="95" t="s">
        <v>1358</v>
      </c>
      <c r="BX7" s="95"/>
      <c r="BY7" s="95"/>
      <c r="BZ7" s="95" t="s">
        <v>1195</v>
      </c>
      <c r="CA7" s="95"/>
      <c r="CB7" s="95"/>
      <c r="CC7" s="95" t="s">
        <v>1359</v>
      </c>
      <c r="CD7" s="95"/>
      <c r="CE7" s="95"/>
      <c r="CF7" s="95" t="s">
        <v>1360</v>
      </c>
      <c r="CG7" s="95"/>
      <c r="CH7" s="95"/>
      <c r="CI7" s="95" t="s">
        <v>1361</v>
      </c>
      <c r="CJ7" s="95"/>
      <c r="CK7" s="95"/>
      <c r="CL7" s="95" t="s">
        <v>1362</v>
      </c>
      <c r="CM7" s="95"/>
      <c r="CN7" s="95"/>
      <c r="CO7" s="95" t="s">
        <v>1363</v>
      </c>
      <c r="CP7" s="95"/>
      <c r="CQ7" s="95"/>
      <c r="CR7" s="95" t="s">
        <v>1364</v>
      </c>
      <c r="CS7" s="95"/>
      <c r="CT7" s="95"/>
      <c r="CU7" s="95" t="s">
        <v>1365</v>
      </c>
      <c r="CV7" s="95"/>
      <c r="CW7" s="95"/>
      <c r="CX7" s="95" t="s">
        <v>1366</v>
      </c>
      <c r="CY7" s="95"/>
      <c r="CZ7" s="95"/>
      <c r="DA7" s="95" t="s">
        <v>1367</v>
      </c>
      <c r="DB7" s="95"/>
      <c r="DC7" s="95"/>
      <c r="DD7" s="95" t="s">
        <v>1368</v>
      </c>
      <c r="DE7" s="95"/>
      <c r="DF7" s="95"/>
      <c r="DG7" s="95" t="s">
        <v>1369</v>
      </c>
      <c r="DH7" s="95"/>
      <c r="DI7" s="95"/>
      <c r="DJ7" s="96" t="s">
        <v>1370</v>
      </c>
      <c r="DK7" s="96"/>
      <c r="DL7" s="96"/>
      <c r="DM7" s="96" t="s">
        <v>1371</v>
      </c>
      <c r="DN7" s="96"/>
      <c r="DO7" s="96"/>
      <c r="DP7" s="96" t="s">
        <v>1372</v>
      </c>
      <c r="DQ7" s="96"/>
      <c r="DR7" s="96"/>
      <c r="DS7" s="96" t="s">
        <v>1373</v>
      </c>
      <c r="DT7" s="96"/>
      <c r="DU7" s="96"/>
      <c r="DV7" s="96" t="s">
        <v>743</v>
      </c>
      <c r="DW7" s="96"/>
      <c r="DX7" s="96"/>
      <c r="DY7" s="95" t="s">
        <v>759</v>
      </c>
      <c r="DZ7" s="95"/>
      <c r="EA7" s="95"/>
      <c r="EB7" s="95" t="s">
        <v>760</v>
      </c>
      <c r="EC7" s="95"/>
      <c r="ED7" s="95"/>
      <c r="EE7" s="95" t="s">
        <v>1227</v>
      </c>
      <c r="EF7" s="95"/>
      <c r="EG7" s="95"/>
      <c r="EH7" s="95" t="s">
        <v>761</v>
      </c>
      <c r="EI7" s="95"/>
      <c r="EJ7" s="95"/>
      <c r="EK7" s="95" t="s">
        <v>1330</v>
      </c>
      <c r="EL7" s="95"/>
      <c r="EM7" s="95"/>
      <c r="EN7" s="95" t="s">
        <v>764</v>
      </c>
      <c r="EO7" s="95"/>
      <c r="EP7" s="95"/>
      <c r="EQ7" s="95" t="s">
        <v>1236</v>
      </c>
      <c r="ER7" s="95"/>
      <c r="ES7" s="95"/>
      <c r="ET7" s="95" t="s">
        <v>769</v>
      </c>
      <c r="EU7" s="95"/>
      <c r="EV7" s="95"/>
      <c r="EW7" s="95" t="s">
        <v>1239</v>
      </c>
      <c r="EX7" s="95"/>
      <c r="EY7" s="95"/>
      <c r="EZ7" s="95" t="s">
        <v>1241</v>
      </c>
      <c r="FA7" s="95"/>
      <c r="FB7" s="95"/>
      <c r="FC7" s="95" t="s">
        <v>1243</v>
      </c>
      <c r="FD7" s="95"/>
      <c r="FE7" s="95"/>
      <c r="FF7" s="95" t="s">
        <v>1331</v>
      </c>
      <c r="FG7" s="95"/>
      <c r="FH7" s="95"/>
      <c r="FI7" s="95" t="s">
        <v>1246</v>
      </c>
      <c r="FJ7" s="95"/>
      <c r="FK7" s="95"/>
      <c r="FL7" s="95" t="s">
        <v>773</v>
      </c>
      <c r="FM7" s="95"/>
      <c r="FN7" s="95"/>
      <c r="FO7" s="95" t="s">
        <v>1250</v>
      </c>
      <c r="FP7" s="95"/>
      <c r="FQ7" s="95"/>
      <c r="FR7" s="95" t="s">
        <v>1253</v>
      </c>
      <c r="FS7" s="95"/>
      <c r="FT7" s="95"/>
      <c r="FU7" s="95" t="s">
        <v>1257</v>
      </c>
      <c r="FV7" s="95"/>
      <c r="FW7" s="95"/>
      <c r="FX7" s="95" t="s">
        <v>1259</v>
      </c>
      <c r="FY7" s="95"/>
      <c r="FZ7" s="95"/>
      <c r="GA7" s="96" t="s">
        <v>1262</v>
      </c>
      <c r="GB7" s="96"/>
      <c r="GC7" s="96"/>
      <c r="GD7" s="95" t="s">
        <v>778</v>
      </c>
      <c r="GE7" s="95"/>
      <c r="GF7" s="95"/>
      <c r="GG7" s="96" t="s">
        <v>1269</v>
      </c>
      <c r="GH7" s="96"/>
      <c r="GI7" s="96"/>
      <c r="GJ7" s="96" t="s">
        <v>1270</v>
      </c>
      <c r="GK7" s="96"/>
      <c r="GL7" s="96"/>
      <c r="GM7" s="96" t="s">
        <v>1272</v>
      </c>
      <c r="GN7" s="96"/>
      <c r="GO7" s="96"/>
      <c r="GP7" s="96" t="s">
        <v>1273</v>
      </c>
      <c r="GQ7" s="96"/>
      <c r="GR7" s="96"/>
      <c r="GS7" s="96" t="s">
        <v>785</v>
      </c>
      <c r="GT7" s="96"/>
      <c r="GU7" s="96"/>
      <c r="GV7" s="96" t="s">
        <v>787</v>
      </c>
      <c r="GW7" s="96"/>
      <c r="GX7" s="96"/>
      <c r="GY7" s="96" t="s">
        <v>788</v>
      </c>
      <c r="GZ7" s="96"/>
      <c r="HA7" s="96"/>
      <c r="HB7" s="95" t="s">
        <v>1280</v>
      </c>
      <c r="HC7" s="95"/>
      <c r="HD7" s="95"/>
      <c r="HE7" s="95" t="s">
        <v>1282</v>
      </c>
      <c r="HF7" s="95"/>
      <c r="HG7" s="95"/>
      <c r="HH7" s="95" t="s">
        <v>794</v>
      </c>
      <c r="HI7" s="95"/>
      <c r="HJ7" s="95"/>
      <c r="HK7" s="95" t="s">
        <v>1283</v>
      </c>
      <c r="HL7" s="95"/>
      <c r="HM7" s="95"/>
      <c r="HN7" s="95" t="s">
        <v>1286</v>
      </c>
      <c r="HO7" s="95"/>
      <c r="HP7" s="95"/>
      <c r="HQ7" s="95" t="s">
        <v>797</v>
      </c>
      <c r="HR7" s="95"/>
      <c r="HS7" s="95"/>
      <c r="HT7" s="95" t="s">
        <v>795</v>
      </c>
      <c r="HU7" s="95"/>
      <c r="HV7" s="95"/>
      <c r="HW7" s="95" t="s">
        <v>616</v>
      </c>
      <c r="HX7" s="95"/>
      <c r="HY7" s="95"/>
      <c r="HZ7" s="95" t="s">
        <v>1295</v>
      </c>
      <c r="IA7" s="95"/>
      <c r="IB7" s="95"/>
      <c r="IC7" s="95" t="s">
        <v>1299</v>
      </c>
      <c r="ID7" s="95"/>
      <c r="IE7" s="95"/>
      <c r="IF7" s="95" t="s">
        <v>800</v>
      </c>
      <c r="IG7" s="95"/>
      <c r="IH7" s="95"/>
      <c r="II7" s="95" t="s">
        <v>1304</v>
      </c>
      <c r="IJ7" s="95"/>
      <c r="IK7" s="95"/>
      <c r="IL7" s="95" t="s">
        <v>1305</v>
      </c>
      <c r="IM7" s="95"/>
      <c r="IN7" s="95"/>
      <c r="IO7" s="95" t="s">
        <v>1309</v>
      </c>
      <c r="IP7" s="95"/>
      <c r="IQ7" s="95"/>
      <c r="IR7" s="95" t="s">
        <v>1313</v>
      </c>
      <c r="IS7" s="95"/>
      <c r="IT7" s="95"/>
    </row>
    <row r="8" spans="1:263" ht="58.5" customHeight="1" x14ac:dyDescent="0.3">
      <c r="A8" s="103"/>
      <c r="B8" s="103"/>
      <c r="C8" s="58" t="s">
        <v>30</v>
      </c>
      <c r="D8" s="58" t="s">
        <v>1163</v>
      </c>
      <c r="E8" s="58" t="s">
        <v>1164</v>
      </c>
      <c r="F8" s="58" t="s">
        <v>1165</v>
      </c>
      <c r="G8" s="58" t="s">
        <v>1166</v>
      </c>
      <c r="H8" s="58" t="s">
        <v>1057</v>
      </c>
      <c r="I8" s="58" t="s">
        <v>1167</v>
      </c>
      <c r="J8" s="58" t="s">
        <v>1168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1169</v>
      </c>
      <c r="Q8" s="58" t="s">
        <v>623</v>
      </c>
      <c r="R8" s="58" t="s">
        <v>717</v>
      </c>
      <c r="S8" s="58" t="s">
        <v>1170</v>
      </c>
      <c r="T8" s="58" t="s">
        <v>718</v>
      </c>
      <c r="U8" s="58" t="s">
        <v>1171</v>
      </c>
      <c r="V8" s="58" t="s">
        <v>1172</v>
      </c>
      <c r="W8" s="58" t="s">
        <v>1173</v>
      </c>
      <c r="X8" s="58" t="s">
        <v>719</v>
      </c>
      <c r="Y8" s="58" t="s">
        <v>720</v>
      </c>
      <c r="Z8" s="58" t="s">
        <v>1174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1175</v>
      </c>
      <c r="AG8" s="58" t="s">
        <v>1176</v>
      </c>
      <c r="AH8" s="58" t="s">
        <v>1177</v>
      </c>
      <c r="AI8" s="58" t="s">
        <v>1178</v>
      </c>
      <c r="AJ8" s="58" t="s">
        <v>1179</v>
      </c>
      <c r="AK8" s="58" t="s">
        <v>514</v>
      </c>
      <c r="AL8" s="58" t="s">
        <v>1180</v>
      </c>
      <c r="AM8" s="58" t="s">
        <v>722</v>
      </c>
      <c r="AN8" s="58" t="s">
        <v>723</v>
      </c>
      <c r="AO8" s="58" t="s">
        <v>1181</v>
      </c>
      <c r="AP8" s="58" t="s">
        <v>724</v>
      </c>
      <c r="AQ8" s="58" t="s">
        <v>1182</v>
      </c>
      <c r="AR8" s="58" t="s">
        <v>725</v>
      </c>
      <c r="AS8" s="58" t="s">
        <v>94</v>
      </c>
      <c r="AT8" s="58" t="s">
        <v>255</v>
      </c>
      <c r="AU8" s="58" t="s">
        <v>1183</v>
      </c>
      <c r="AV8" s="58" t="s">
        <v>726</v>
      </c>
      <c r="AW8" s="58" t="s">
        <v>727</v>
      </c>
      <c r="AX8" s="58" t="s">
        <v>1184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1185</v>
      </c>
      <c r="BH8" s="58" t="s">
        <v>1186</v>
      </c>
      <c r="BI8" s="58" t="s">
        <v>734</v>
      </c>
      <c r="BJ8" s="58" t="s">
        <v>1187</v>
      </c>
      <c r="BK8" s="58" t="s">
        <v>735</v>
      </c>
      <c r="BL8" s="58" t="s">
        <v>736</v>
      </c>
      <c r="BM8" s="58" t="s">
        <v>1188</v>
      </c>
      <c r="BN8" s="58" t="s">
        <v>1189</v>
      </c>
      <c r="BO8" s="58" t="s">
        <v>1190</v>
      </c>
      <c r="BP8" s="58" t="s">
        <v>721</v>
      </c>
      <c r="BQ8" s="58" t="s">
        <v>1191</v>
      </c>
      <c r="BR8" s="58" t="s">
        <v>1192</v>
      </c>
      <c r="BS8" s="58" t="s">
        <v>1193</v>
      </c>
      <c r="BT8" s="58" t="s">
        <v>737</v>
      </c>
      <c r="BU8" s="58" t="s">
        <v>738</v>
      </c>
      <c r="BV8" s="58" t="s">
        <v>1194</v>
      </c>
      <c r="BW8" s="58" t="s">
        <v>739</v>
      </c>
      <c r="BX8" s="58" t="s">
        <v>740</v>
      </c>
      <c r="BY8" s="58" t="s">
        <v>741</v>
      </c>
      <c r="BZ8" s="58" t="s">
        <v>1195</v>
      </c>
      <c r="CA8" s="58" t="s">
        <v>1196</v>
      </c>
      <c r="CB8" s="58" t="s">
        <v>1197</v>
      </c>
      <c r="CC8" s="58" t="s">
        <v>1198</v>
      </c>
      <c r="CD8" s="58" t="s">
        <v>744</v>
      </c>
      <c r="CE8" s="58" t="s">
        <v>745</v>
      </c>
      <c r="CF8" s="58" t="s">
        <v>1199</v>
      </c>
      <c r="CG8" s="58" t="s">
        <v>1200</v>
      </c>
      <c r="CH8" s="58" t="s">
        <v>742</v>
      </c>
      <c r="CI8" s="58" t="s">
        <v>1201</v>
      </c>
      <c r="CJ8" s="58" t="s">
        <v>1202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1203</v>
      </c>
      <c r="CQ8" s="58" t="s">
        <v>748</v>
      </c>
      <c r="CR8" s="58" t="s">
        <v>749</v>
      </c>
      <c r="CS8" s="58" t="s">
        <v>1204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1205</v>
      </c>
      <c r="CY8" s="58" t="s">
        <v>1206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1207</v>
      </c>
      <c r="DG8" s="58" t="s">
        <v>1208</v>
      </c>
      <c r="DH8" s="58" t="s">
        <v>1209</v>
      </c>
      <c r="DI8" s="58" t="s">
        <v>1210</v>
      </c>
      <c r="DJ8" s="59" t="s">
        <v>358</v>
      </c>
      <c r="DK8" s="58" t="s">
        <v>1211</v>
      </c>
      <c r="DL8" s="59" t="s">
        <v>1212</v>
      </c>
      <c r="DM8" s="59" t="s">
        <v>756</v>
      </c>
      <c r="DN8" s="58" t="s">
        <v>1213</v>
      </c>
      <c r="DO8" s="59" t="s">
        <v>757</v>
      </c>
      <c r="DP8" s="59" t="s">
        <v>758</v>
      </c>
      <c r="DQ8" s="58" t="s">
        <v>1329</v>
      </c>
      <c r="DR8" s="59" t="s">
        <v>1214</v>
      </c>
      <c r="DS8" s="59" t="s">
        <v>1215</v>
      </c>
      <c r="DT8" s="58" t="s">
        <v>1216</v>
      </c>
      <c r="DU8" s="59" t="s">
        <v>1217</v>
      </c>
      <c r="DV8" s="59" t="s">
        <v>1218</v>
      </c>
      <c r="DW8" s="58" t="s">
        <v>1219</v>
      </c>
      <c r="DX8" s="59" t="s">
        <v>1220</v>
      </c>
      <c r="DY8" s="58" t="s">
        <v>1221</v>
      </c>
      <c r="DZ8" s="58" t="s">
        <v>1222</v>
      </c>
      <c r="EA8" s="58" t="s">
        <v>1223</v>
      </c>
      <c r="EB8" s="58" t="s">
        <v>1224</v>
      </c>
      <c r="EC8" s="58" t="s">
        <v>1225</v>
      </c>
      <c r="ED8" s="58" t="s">
        <v>1226</v>
      </c>
      <c r="EE8" s="58" t="s">
        <v>1228</v>
      </c>
      <c r="EF8" s="58" t="s">
        <v>1229</v>
      </c>
      <c r="EG8" s="58" t="s">
        <v>1230</v>
      </c>
      <c r="EH8" s="58" t="s">
        <v>762</v>
      </c>
      <c r="EI8" s="58" t="s">
        <v>763</v>
      </c>
      <c r="EJ8" s="58" t="s">
        <v>1231</v>
      </c>
      <c r="EK8" s="58" t="s">
        <v>1232</v>
      </c>
      <c r="EL8" s="58" t="s">
        <v>1233</v>
      </c>
      <c r="EM8" s="58" t="s">
        <v>1234</v>
      </c>
      <c r="EN8" s="58" t="s">
        <v>765</v>
      </c>
      <c r="EO8" s="58" t="s">
        <v>766</v>
      </c>
      <c r="EP8" s="58" t="s">
        <v>1235</v>
      </c>
      <c r="EQ8" s="58" t="s">
        <v>767</v>
      </c>
      <c r="ER8" s="58" t="s">
        <v>768</v>
      </c>
      <c r="ES8" s="58" t="s">
        <v>1237</v>
      </c>
      <c r="ET8" s="58" t="s">
        <v>770</v>
      </c>
      <c r="EU8" s="58" t="s">
        <v>771</v>
      </c>
      <c r="EV8" s="58" t="s">
        <v>1238</v>
      </c>
      <c r="EW8" s="58" t="s">
        <v>770</v>
      </c>
      <c r="EX8" s="58" t="s">
        <v>771</v>
      </c>
      <c r="EY8" s="58" t="s">
        <v>1240</v>
      </c>
      <c r="EZ8" s="58" t="s">
        <v>196</v>
      </c>
      <c r="FA8" s="58" t="s">
        <v>1242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1244</v>
      </c>
      <c r="FH8" s="58" t="s">
        <v>1245</v>
      </c>
      <c r="FI8" s="58" t="s">
        <v>16</v>
      </c>
      <c r="FJ8" s="58" t="s">
        <v>17</v>
      </c>
      <c r="FK8" s="58" t="s">
        <v>145</v>
      </c>
      <c r="FL8" s="58" t="s">
        <v>1247</v>
      </c>
      <c r="FM8" s="58" t="s">
        <v>1248</v>
      </c>
      <c r="FN8" s="58" t="s">
        <v>1249</v>
      </c>
      <c r="FO8" s="58" t="s">
        <v>1251</v>
      </c>
      <c r="FP8" s="58" t="s">
        <v>1252</v>
      </c>
      <c r="FQ8" s="58" t="s">
        <v>1254</v>
      </c>
      <c r="FR8" s="58" t="s">
        <v>774</v>
      </c>
      <c r="FS8" s="58" t="s">
        <v>1255</v>
      </c>
      <c r="FT8" s="58" t="s">
        <v>1256</v>
      </c>
      <c r="FU8" s="58" t="s">
        <v>775</v>
      </c>
      <c r="FV8" s="58" t="s">
        <v>776</v>
      </c>
      <c r="FW8" s="58" t="s">
        <v>1258</v>
      </c>
      <c r="FX8" s="58" t="s">
        <v>1260</v>
      </c>
      <c r="FY8" s="58" t="s">
        <v>777</v>
      </c>
      <c r="FZ8" s="58" t="s">
        <v>1261</v>
      </c>
      <c r="GA8" s="59" t="s">
        <v>1263</v>
      </c>
      <c r="GB8" s="58" t="s">
        <v>1264</v>
      </c>
      <c r="GC8" s="59" t="s">
        <v>1265</v>
      </c>
      <c r="GD8" s="58" t="s">
        <v>1266</v>
      </c>
      <c r="GE8" s="58" t="s">
        <v>1267</v>
      </c>
      <c r="GF8" s="58" t="s">
        <v>1268</v>
      </c>
      <c r="GG8" s="59" t="s">
        <v>150</v>
      </c>
      <c r="GH8" s="58" t="s">
        <v>779</v>
      </c>
      <c r="GI8" s="59" t="s">
        <v>780</v>
      </c>
      <c r="GJ8" s="59" t="s">
        <v>1271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1274</v>
      </c>
      <c r="GS8" s="59" t="s">
        <v>1275</v>
      </c>
      <c r="GT8" s="58" t="s">
        <v>786</v>
      </c>
      <c r="GU8" s="59" t="s">
        <v>1276</v>
      </c>
      <c r="GV8" s="59" t="s">
        <v>1277</v>
      </c>
      <c r="GW8" s="58" t="s">
        <v>1278</v>
      </c>
      <c r="GX8" s="59" t="s">
        <v>1279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1281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1284</v>
      </c>
      <c r="HL8" s="58" t="s">
        <v>793</v>
      </c>
      <c r="HM8" s="58" t="s">
        <v>1285</v>
      </c>
      <c r="HN8" s="58" t="s">
        <v>1287</v>
      </c>
      <c r="HO8" s="58" t="s">
        <v>1288</v>
      </c>
      <c r="HP8" s="58" t="s">
        <v>1289</v>
      </c>
      <c r="HQ8" s="58" t="s">
        <v>798</v>
      </c>
      <c r="HR8" s="58" t="s">
        <v>799</v>
      </c>
      <c r="HS8" s="58" t="s">
        <v>1290</v>
      </c>
      <c r="HT8" s="58" t="s">
        <v>1332</v>
      </c>
      <c r="HU8" s="58" t="s">
        <v>796</v>
      </c>
      <c r="HV8" s="58" t="s">
        <v>1291</v>
      </c>
      <c r="HW8" s="58" t="s">
        <v>1292</v>
      </c>
      <c r="HX8" s="58" t="s">
        <v>1293</v>
      </c>
      <c r="HY8" s="58" t="s">
        <v>1294</v>
      </c>
      <c r="HZ8" s="58" t="s">
        <v>1296</v>
      </c>
      <c r="IA8" s="58" t="s">
        <v>1297</v>
      </c>
      <c r="IB8" s="58" t="s">
        <v>1298</v>
      </c>
      <c r="IC8" s="58" t="s">
        <v>1300</v>
      </c>
      <c r="ID8" s="58" t="s">
        <v>1301</v>
      </c>
      <c r="IE8" s="58" t="s">
        <v>1302</v>
      </c>
      <c r="IF8" s="58" t="s">
        <v>801</v>
      </c>
      <c r="IG8" s="58" t="s">
        <v>802</v>
      </c>
      <c r="IH8" s="58" t="s">
        <v>1303</v>
      </c>
      <c r="II8" s="58" t="s">
        <v>146</v>
      </c>
      <c r="IJ8" s="58" t="s">
        <v>233</v>
      </c>
      <c r="IK8" s="58" t="s">
        <v>207</v>
      </c>
      <c r="IL8" s="58" t="s">
        <v>1306</v>
      </c>
      <c r="IM8" s="58" t="s">
        <v>1307</v>
      </c>
      <c r="IN8" s="58" t="s">
        <v>1308</v>
      </c>
      <c r="IO8" s="58" t="s">
        <v>1310</v>
      </c>
      <c r="IP8" s="58" t="s">
        <v>1311</v>
      </c>
      <c r="IQ8" s="58" t="s">
        <v>1312</v>
      </c>
      <c r="IR8" s="58" t="s">
        <v>1314</v>
      </c>
      <c r="IS8" s="58" t="s">
        <v>1315</v>
      </c>
      <c r="IT8" s="58" t="s">
        <v>1316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7" t="s">
        <v>276</v>
      </c>
      <c r="B34" s="9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99" t="s">
        <v>838</v>
      </c>
      <c r="B35" s="10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5" t="s">
        <v>56</v>
      </c>
      <c r="E42" s="106"/>
      <c r="F42" s="107" t="s">
        <v>3</v>
      </c>
      <c r="G42" s="108"/>
      <c r="H42" s="109" t="s">
        <v>713</v>
      </c>
      <c r="I42" s="110"/>
      <c r="J42" s="109" t="s">
        <v>329</v>
      </c>
      <c r="K42" s="110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1" t="s">
        <v>157</v>
      </c>
      <c r="E51" s="111"/>
      <c r="F51" s="112" t="s">
        <v>115</v>
      </c>
      <c r="G51" s="113"/>
      <c r="H51" s="109" t="s">
        <v>172</v>
      </c>
      <c r="I51" s="110"/>
      <c r="J51" s="104" t="s">
        <v>184</v>
      </c>
      <c r="K51" s="104"/>
      <c r="L51" s="104" t="s">
        <v>116</v>
      </c>
      <c r="M51" s="104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cp:lastPrinted>2025-12-19T03:48:52Z</cp:lastPrinted>
  <dcterms:created xsi:type="dcterms:W3CDTF">2022-12-22T06:57:03Z</dcterms:created>
  <dcterms:modified xsi:type="dcterms:W3CDTF">2026-05-29T02:30:04Z</dcterms:modified>
</cp:coreProperties>
</file>